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135" windowHeight="8130"/>
  </bookViews>
  <sheets>
    <sheet name="титульный лист" sheetId="1" r:id="rId1"/>
    <sheet name="сводные данные по бюджету време" sheetId="2" r:id="rId2"/>
    <sheet name="план учебного процесса" sheetId="3" r:id="rId3"/>
    <sheet name="пречень кабинетов" sheetId="4" r:id="rId4"/>
    <sheet name="пояснительная записка" sheetId="5" r:id="rId5"/>
  </sheets>
  <calcPr calcId="125725"/>
</workbook>
</file>

<file path=xl/calcChain.xml><?xml version="1.0" encoding="utf-8"?>
<calcChain xmlns="http://schemas.openxmlformats.org/spreadsheetml/2006/main">
  <c r="G89" i="3"/>
  <c r="G51"/>
  <c r="G82"/>
  <c r="G73"/>
  <c r="G67"/>
  <c r="G57"/>
  <c r="G52"/>
  <c r="G41"/>
  <c r="G14"/>
  <c r="G15"/>
  <c r="G32"/>
  <c r="G38"/>
  <c r="Q90"/>
  <c r="J11" i="2"/>
  <c r="I11"/>
  <c r="C11"/>
  <c r="D89" i="3"/>
  <c r="F89"/>
  <c r="D38"/>
  <c r="F38"/>
  <c r="D39"/>
  <c r="F39"/>
  <c r="R89"/>
  <c r="R38"/>
</calcChain>
</file>

<file path=xl/sharedStrings.xml><?xml version="1.0" encoding="utf-8"?>
<sst xmlns="http://schemas.openxmlformats.org/spreadsheetml/2006/main" count="382" uniqueCount="284">
  <si>
    <t>индекс</t>
  </si>
  <si>
    <t>наименование циклов, дисциплин, профессиональных модулей, МДК, практик</t>
  </si>
  <si>
    <t>формы промежуточной аттестации</t>
  </si>
  <si>
    <t>учебная нагрузка обучающихся (час.)</t>
  </si>
  <si>
    <t>максимальная</t>
  </si>
  <si>
    <t>самостоятельная работа</t>
  </si>
  <si>
    <t>в т.ч.</t>
  </si>
  <si>
    <t>2 курс</t>
  </si>
  <si>
    <t>3 курс</t>
  </si>
  <si>
    <t>ОГСЭ.00</t>
  </si>
  <si>
    <t>Общий гуманитарный и социально-экономический цикл</t>
  </si>
  <si>
    <t>ОГСЭ.01</t>
  </si>
  <si>
    <t>Основы философии</t>
  </si>
  <si>
    <t>ОГСЭ.02</t>
  </si>
  <si>
    <t>История</t>
  </si>
  <si>
    <t>ОГСЭ.03</t>
  </si>
  <si>
    <t>Иностранный язык</t>
  </si>
  <si>
    <t>ОГСЭ.04</t>
  </si>
  <si>
    <t>Физическая культура</t>
  </si>
  <si>
    <t>З,З,З,З,З,ДЗ</t>
  </si>
  <si>
    <t>ЕН.00</t>
  </si>
  <si>
    <t xml:space="preserve">Математический и общий естественнонаучный цикл </t>
  </si>
  <si>
    <t>ЕН.01</t>
  </si>
  <si>
    <t>ЕН.02</t>
  </si>
  <si>
    <t>ОП.00</t>
  </si>
  <si>
    <t>ОП.01</t>
  </si>
  <si>
    <t>ОП.02</t>
  </si>
  <si>
    <t>ОП.04</t>
  </si>
  <si>
    <t>ОП.05</t>
  </si>
  <si>
    <t>ОП.06</t>
  </si>
  <si>
    <t>ОП.07</t>
  </si>
  <si>
    <t>ОП.08</t>
  </si>
  <si>
    <t>Безопасность жизнедеятельности</t>
  </si>
  <si>
    <t>ПМ.01</t>
  </si>
  <si>
    <t>МДК.01.01</t>
  </si>
  <si>
    <t>Учебная практика</t>
  </si>
  <si>
    <t>Производственная практика</t>
  </si>
  <si>
    <t>ПМ.02</t>
  </si>
  <si>
    <t>МДК.02.01</t>
  </si>
  <si>
    <t>ПМ.03</t>
  </si>
  <si>
    <t>МДК.03.01</t>
  </si>
  <si>
    <t>ПМ.04</t>
  </si>
  <si>
    <t>МДК.04.01</t>
  </si>
  <si>
    <t>ПМ.05</t>
  </si>
  <si>
    <t>МДК.05.01</t>
  </si>
  <si>
    <t>Всего</t>
  </si>
  <si>
    <t>ПДП</t>
  </si>
  <si>
    <t xml:space="preserve">Преддипломная практика </t>
  </si>
  <si>
    <t>ГИА</t>
  </si>
  <si>
    <t>Государственная итоговая аттестация</t>
  </si>
  <si>
    <t>дисциплин и МДК</t>
  </si>
  <si>
    <t>учебной практики</t>
  </si>
  <si>
    <t>преддипломн. практики</t>
  </si>
  <si>
    <t>экзаменов</t>
  </si>
  <si>
    <t>зачетов</t>
  </si>
  <si>
    <t>I курс</t>
  </si>
  <si>
    <t>лаб. И практич. Занятий</t>
  </si>
  <si>
    <t>1 сем 17 нед.</t>
  </si>
  <si>
    <t>О.00</t>
  </si>
  <si>
    <t>Общеобразовательный цикл</t>
  </si>
  <si>
    <t>Базовые дисциплины</t>
  </si>
  <si>
    <t>Профильные дисциплины</t>
  </si>
  <si>
    <t>ОП.09</t>
  </si>
  <si>
    <t xml:space="preserve">всего </t>
  </si>
  <si>
    <t>География</t>
  </si>
  <si>
    <t>Естествознание</t>
  </si>
  <si>
    <t>Право</t>
  </si>
  <si>
    <t>Экономика организации</t>
  </si>
  <si>
    <t>Документационное обеспечение управления</t>
  </si>
  <si>
    <t>Финансы, денежное обращение и кредит</t>
  </si>
  <si>
    <t>Налоги и налогообложение</t>
  </si>
  <si>
    <t>Основы бухгалтерского учета</t>
  </si>
  <si>
    <t>Бухгалтерская технология проведения и оформления инвентаризации</t>
  </si>
  <si>
    <t>МДК.02.02</t>
  </si>
  <si>
    <t>Проведение расчетов с бюджетом и внебюджетными фондами</t>
  </si>
  <si>
    <t>Организация расчетов с бюджетом и внебюджетными фондами</t>
  </si>
  <si>
    <t>Основы анализа бухгалтерской отчетности</t>
  </si>
  <si>
    <t>МДК.04.02</t>
  </si>
  <si>
    <t>УЧЕБНЫЙ ПЛАН</t>
  </si>
  <si>
    <t>на базе основного общего образования</t>
  </si>
  <si>
    <t>1. Сводные данные по бюджету времени</t>
  </si>
  <si>
    <t>Курсы</t>
  </si>
  <si>
    <t>Обучение по дисциплинам и междисциплинарным курсам</t>
  </si>
  <si>
    <t>Промежуточная аттестация</t>
  </si>
  <si>
    <t>Каникулы</t>
  </si>
  <si>
    <t>по профилю специальности</t>
  </si>
  <si>
    <t>преддипломная (для СПО)</t>
  </si>
  <si>
    <t>II курс</t>
  </si>
  <si>
    <t>III курс</t>
  </si>
  <si>
    <t>№</t>
  </si>
  <si>
    <t>Наименование</t>
  </si>
  <si>
    <t>1. Кабинеты</t>
  </si>
  <si>
    <t>о 105, о115</t>
  </si>
  <si>
    <t>2. Лаборатории</t>
  </si>
  <si>
    <t>Спортивный зал</t>
  </si>
  <si>
    <t>Открытый стадион широкого профиля с элементами полосы препятствий</t>
  </si>
  <si>
    <t>Залы</t>
  </si>
  <si>
    <t>Актовый зал</t>
  </si>
  <si>
    <t>учебная бухгалтерия</t>
  </si>
  <si>
    <t>3. Спортивный комплекс</t>
  </si>
  <si>
    <t>ОП.03</t>
  </si>
  <si>
    <t>4. Пояснительная записка</t>
  </si>
  <si>
    <t>4.1. Общеобразовательный цикл</t>
  </si>
  <si>
    <t>УД/МДК</t>
  </si>
  <si>
    <t>часы</t>
  </si>
  <si>
    <t>Итого</t>
  </si>
  <si>
    <t>базовый уровень подготовки</t>
  </si>
  <si>
    <r>
      <rPr>
        <b/>
        <sz val="11"/>
        <color theme="1"/>
        <rFont val="Times New Roman"/>
        <family val="1"/>
        <charset val="204"/>
      </rPr>
      <t xml:space="preserve">Квалификация: </t>
    </r>
    <r>
      <rPr>
        <sz val="11"/>
        <color theme="1"/>
        <rFont val="Times New Roman"/>
        <family val="1"/>
        <charset val="204"/>
      </rPr>
      <t xml:space="preserve">бухгалтер 
</t>
    </r>
  </si>
  <si>
    <r>
      <rPr>
        <b/>
        <sz val="11"/>
        <color theme="1"/>
        <rFont val="Times New Roman"/>
        <family val="1"/>
        <charset val="204"/>
      </rPr>
      <t xml:space="preserve">Форма обучения </t>
    </r>
    <r>
      <rPr>
        <sz val="11"/>
        <color theme="1"/>
        <rFont val="Times New Roman"/>
        <family val="1"/>
        <charset val="204"/>
      </rPr>
      <t>- очная</t>
    </r>
  </si>
  <si>
    <r>
      <rPr>
        <b/>
        <sz val="11"/>
        <color theme="1"/>
        <rFont val="Times New Roman"/>
        <family val="1"/>
        <charset val="204"/>
      </rPr>
      <t xml:space="preserve">профиль получаемого профессионального образования </t>
    </r>
    <r>
      <rPr>
        <sz val="11"/>
        <color theme="1"/>
        <rFont val="Times New Roman"/>
        <family val="1"/>
        <charset val="204"/>
      </rPr>
      <t>- социально-экономический</t>
    </r>
  </si>
  <si>
    <t>2. План учебного процесса</t>
  </si>
  <si>
    <t>диф. зачетов</t>
  </si>
  <si>
    <t>производств. Практики</t>
  </si>
  <si>
    <t>распределение обязательной (аудиторной) нагрузки по курсам и семестрам (час. в семестр)</t>
  </si>
  <si>
    <t xml:space="preserve"> образовательной программы среднего профессионального образования подготовки специалистов среднего звена    
</t>
  </si>
  <si>
    <t xml:space="preserve">по специальности      
</t>
  </si>
  <si>
    <t>Русского языка и литературы</t>
  </si>
  <si>
    <t>Математики</t>
  </si>
  <si>
    <t>Естествознания</t>
  </si>
  <si>
    <t>Иностранного языка</t>
  </si>
  <si>
    <t>Географии</t>
  </si>
  <si>
    <t>Информатики и ИКТ</t>
  </si>
  <si>
    <t>Социально-экономических дисциплин</t>
  </si>
  <si>
    <t>Менеджмента</t>
  </si>
  <si>
    <t>Документационного обеспечения управления</t>
  </si>
  <si>
    <t>Правового обеспечения профессиональной деятельности</t>
  </si>
  <si>
    <t>Бухгалтерского учета, налогообложения и аудита</t>
  </si>
  <si>
    <t>Финансов, денежного обращения и кредитов</t>
  </si>
  <si>
    <t>Экономической теории</t>
  </si>
  <si>
    <t>Анализ финансово-хозяйственной деятельности</t>
  </si>
  <si>
    <t>Теории бухгалтерского учета</t>
  </si>
  <si>
    <t>3. Перечень кабинетов, лабораторий, мастерских и др. для подготовки по специальности</t>
  </si>
  <si>
    <t xml:space="preserve">Государственного бюджетного профессионального образовательного учреждения Иркутской области "Химико-технологический техникум г.Саянска"     
</t>
  </si>
  <si>
    <t>38.02.01 Экономика и бухгалтерский учет                                                                                                                                             (химическая отрасль)</t>
  </si>
  <si>
    <t>Психология общения</t>
  </si>
  <si>
    <t>Обществознание</t>
  </si>
  <si>
    <t>ОГСЭ.05</t>
  </si>
  <si>
    <t>0\2\0</t>
  </si>
  <si>
    <t>Основ безопасности жизнедеятельности</t>
  </si>
  <si>
    <t>Экономики организации</t>
  </si>
  <si>
    <t>Статистики</t>
  </si>
  <si>
    <t xml:space="preserve">Экономики </t>
  </si>
  <si>
    <t>обоснование</t>
  </si>
  <si>
    <t xml:space="preserve">Профессиональная деятельность бухгалтеров предусматривает социально-психологические связи и отношения, что неразрывно связано с формированием знаний и умений в сфере общения </t>
  </si>
  <si>
    <t xml:space="preserve">обработка отчетности оперативной, статистической, бухгалтерской;
анализ достигнутых результаты на основе анализа отчетности;
проведение контроля и анализа информации об имуществе и финансовом положении организации, ее платежеспособности и доходности
составление формы бухгалтерской отчетности в установленные законодательством сроки
</t>
  </si>
  <si>
    <t xml:space="preserve">Технология составления бухгалтерской отчетности </t>
  </si>
  <si>
    <t>4.2. Распределение вариативной части ППССЗ</t>
  </si>
  <si>
    <t>самостоятельная нагрузка</t>
  </si>
  <si>
    <t xml:space="preserve"> информационных технологий в профессиональной деятельности</t>
  </si>
  <si>
    <t>стрелковый тир</t>
  </si>
  <si>
    <t xml:space="preserve">Библиотека, читальный зал с выходом в сеть Интернет </t>
  </si>
  <si>
    <r>
      <rPr>
        <b/>
        <sz val="11"/>
        <color theme="1"/>
        <rFont val="Times New Roman"/>
        <family val="1"/>
        <charset val="204"/>
      </rPr>
      <t>Сроки получения СПО по ППССЗ</t>
    </r>
    <r>
      <rPr>
        <sz val="11"/>
        <color theme="1"/>
        <rFont val="Times New Roman"/>
        <family val="1"/>
        <charset val="204"/>
      </rPr>
      <t xml:space="preserve"> - 2 года и 10 мес.</t>
    </r>
  </si>
  <si>
    <t>Истории и обществознания</t>
  </si>
  <si>
    <t>ОУД.00</t>
  </si>
  <si>
    <t>ОУД.01</t>
  </si>
  <si>
    <t>ОУД. 03</t>
  </si>
  <si>
    <t>ОУД.04</t>
  </si>
  <si>
    <t>ОУД.05</t>
  </si>
  <si>
    <t>ОУД.08</t>
  </si>
  <si>
    <t xml:space="preserve">Информатика </t>
  </si>
  <si>
    <t xml:space="preserve">Экономика </t>
  </si>
  <si>
    <t>Экология</t>
  </si>
  <si>
    <t>0\2\2</t>
  </si>
  <si>
    <t>Аудит</t>
  </si>
  <si>
    <t xml:space="preserve">Аудит </t>
  </si>
  <si>
    <t>Порядок ведения кассовых операций и условия работы с денежной наличностью</t>
  </si>
  <si>
    <t xml:space="preserve">особенности составление рабочего плана счетов для коммерческих и некоммерческих организаций;
принципы и цели разработки рабочего плана счетов бухгалтерского учета организации для  коммерческих и некоммерческих организаций
</t>
  </si>
  <si>
    <t>Литература</t>
  </si>
  <si>
    <t xml:space="preserve">Русский язык </t>
  </si>
  <si>
    <t>ОУД.02</t>
  </si>
  <si>
    <t>ОУД.06</t>
  </si>
  <si>
    <t>ОУД.09</t>
  </si>
  <si>
    <t>ОУД.11</t>
  </si>
  <si>
    <t>ОУД.12</t>
  </si>
  <si>
    <t>ОУД.15</t>
  </si>
  <si>
    <t>0\11\3</t>
  </si>
  <si>
    <t>Выполнение работ по должности служащих "Кассир"</t>
  </si>
  <si>
    <t xml:space="preserve">5 сем.    17 нед. ТО </t>
  </si>
  <si>
    <t>0\2\1+1квалиф</t>
  </si>
  <si>
    <t>0\1 ком\1комп+1квалиф</t>
  </si>
  <si>
    <t>0\2 комп\1квалиф</t>
  </si>
  <si>
    <t>0\1\1+1квалиф</t>
  </si>
  <si>
    <t>0\30\17</t>
  </si>
  <si>
    <t xml:space="preserve">Организация расчетов с бюджетом и внебюджетными фондами </t>
  </si>
  <si>
    <t>МДК04.01</t>
  </si>
  <si>
    <t>Раздел "Казначейское дело"</t>
  </si>
  <si>
    <t xml:space="preserve">особенности начисления заработной платы для работников химической отрасли (на примере АО «Саянскхимпласт»);
характеристика имущества АО «Саянскхимпласт»
особенности учета уставного капитала для различных форм юридических лиц
</t>
  </si>
  <si>
    <t>Астрономия</t>
  </si>
  <si>
    <t>Иностранный язык в профессиональной деятельности</t>
  </si>
  <si>
    <t>Экологические основы природопользования</t>
  </si>
  <si>
    <t>Документирование хозяйственных операций и ведение бухгалтерского учета актива организации</t>
  </si>
  <si>
    <t>Практические основы бухгалтерского учета активов организации</t>
  </si>
  <si>
    <t>Ведение бухгалтерского учета источников формирования активов, выполнение работ по   инвентаризации активов и финансовых обязательств организации</t>
  </si>
  <si>
    <t xml:space="preserve">Практические основы бухгалтерского учета источников формирования активов организации  </t>
  </si>
  <si>
    <t>ОУД.10</t>
  </si>
  <si>
    <t>ОУД.13</t>
  </si>
  <si>
    <t>ОУД. 14</t>
  </si>
  <si>
    <t>всего занятий во взаимодействии с педагогом</t>
  </si>
  <si>
    <t xml:space="preserve">курсовых работ </t>
  </si>
  <si>
    <t>консультации</t>
  </si>
  <si>
    <t>экзамены</t>
  </si>
  <si>
    <t>2 сем. 24 нед</t>
  </si>
  <si>
    <t>Э (2 сем)</t>
  </si>
  <si>
    <t>ДЗ (2 сем)</t>
  </si>
  <si>
    <t>ДЗ (1 сем)</t>
  </si>
  <si>
    <t>З, ДЗ (1 и 2 сем)</t>
  </si>
  <si>
    <t xml:space="preserve"> ДЗ (2 сем)</t>
  </si>
  <si>
    <t>ДЗ (1 и 2 сем)</t>
  </si>
  <si>
    <t xml:space="preserve">3 сем.    17 нед. (УП - 1 нед) </t>
  </si>
  <si>
    <t>ЭК ПМ.01</t>
  </si>
  <si>
    <t>ЭК ПМ.02</t>
  </si>
  <si>
    <t>ЭК ПМ.05</t>
  </si>
  <si>
    <t>ЭК ПМ.03</t>
  </si>
  <si>
    <t>ЭК ПМ.04</t>
  </si>
  <si>
    <t>2+2квалиф</t>
  </si>
  <si>
    <t>во взаимодействии с преподавателем</t>
  </si>
  <si>
    <t>Информационные технологии в профессиональной деятельности</t>
  </si>
  <si>
    <t>ДЗ (3сем)</t>
  </si>
  <si>
    <t>ДЗ (3 сем)</t>
  </si>
  <si>
    <t>Э (3 сем)</t>
  </si>
  <si>
    <t>ДЗ (4 сем)</t>
  </si>
  <si>
    <t>Э (4 сем)</t>
  </si>
  <si>
    <t>Экзамен (квалификационный)</t>
  </si>
  <si>
    <t>(4 сем)</t>
  </si>
  <si>
    <t xml:space="preserve">ДЗ комп: МДК.02.01+02.02                  (4 сем) </t>
  </si>
  <si>
    <t>ДЗ (5 сем)</t>
  </si>
  <si>
    <t>Э (5 сем)</t>
  </si>
  <si>
    <t>Экомп: МДК 04.01+04.02 (6 сем)</t>
  </si>
  <si>
    <t>ДЗ (6 сем)</t>
  </si>
  <si>
    <t>Э (6 сем)</t>
  </si>
  <si>
    <t>(6 сем)</t>
  </si>
  <si>
    <t>Экомп: МДК 04.01+04.02         (6 сем)</t>
  </si>
  <si>
    <t>ДЗ комп: ПП 04.01+ 04.02        ( 6 сем)</t>
  </si>
  <si>
    <t>ДЗ комп: УП.02.01+02.02                             (4 сем)</t>
  </si>
  <si>
    <t>ДЗ комп: УП.02.01+02.02                            (4 сем)</t>
  </si>
  <si>
    <t xml:space="preserve">ДЗ комп: МДК.02.01+02.02                          (4 сем) </t>
  </si>
  <si>
    <t>0\9\4+5 квалиф</t>
  </si>
  <si>
    <t>0\5\4</t>
  </si>
  <si>
    <t>0\3\1</t>
  </si>
  <si>
    <t>0\9\1</t>
  </si>
  <si>
    <t xml:space="preserve">6 сем.    24 нед. (УП- 1 нед; ПП - 3 нед; 4ПДП; 6ГИА) </t>
  </si>
  <si>
    <t xml:space="preserve">
Государственная итоговая аттестация
Защита выпускной квалификационной работы в виде дипломной работы и демонстрационного экзамена
</t>
  </si>
  <si>
    <t>П.00</t>
  </si>
  <si>
    <t>Профессиональный цикл</t>
  </si>
  <si>
    <t xml:space="preserve">Общеобразовательный цикл ППССЗ формируется в соответствии с Федеральным государственным образовательным стандартом среднего общего образования и Рекомендациями по организации получения среднего общего образования в пределах осовения образовательных программ СПО на базе основного общего образования с учетом требований ФГОС и получаемой профессии или специальности СПО и Порядка организации и осуществления образовательной деятельности по образовательным программам среднего профессионального образования (с изменениями на 15 декабря 2014 г.приказ минобрнауки РФ № 1580).                                                                                                                                                                                                                       Студенты получают общеобразовательную подготовку в основном на первом курсе и на втором курсе (3 семестр) - Информатика. 
Срок получения ППССЗ при очной форме получения образования для лиц, обучающихся на базе основного общего образования с получением среднего общего образования, увеличивается на 52 (1 год) недели из расчета: теоретическое обучение– 39 нед., промежуточная аттестация – 2нед., каникулярное время – 11 нед.                                                                                                                                                                                        Дисциплины общеобразовательного цикла и количество часов на них в данном учебном плане определены в соотвествии Рекомендациями Минобрнауки РФ по социально-экономическому профилю для программ ППССЗ. В соответствии с изменениями во ФГОС СОО на 26.07.2017 г. введена дисциплина - Астрономия.                                                                                                                                                                                 На самостоятельную  работу студентов часов не отведено.                                                                                                                                                                                                                                                                                                                                                                          
В рамках общеобразовательного цикла каждый студент выполняет индивидуальный проект под руководством преподавателя общеобразовательной дисциплины по выбранной теме в рамках одного или нескольких изучаемых учебных дисциплин в любой избранной области деятельности (познавательной, практической, учебно-исследовательской, социальной, художественно-творческой, иной).
Индивидуальный проект выполняется обучающимся в рамках учебного времени, отведенного на общеобразовательную дисциплину учебным планом, и должен быть представлен в виде завершённого учебного исследования или разработанного проекта: информационного, творческого, социального, прикладного, инновационного, конструкторского, инженерного.
</t>
  </si>
  <si>
    <t>Вариативная часть циклов в количестве 1328 часов (30 %  от общего объема времени, отведенного на осовение образовательной программы) распределена согласно решения цикловой комиссии, Листа предварительного согласования распределения вариативной части ОП СПО с работодателем и распоряжений министерства образования Иркутской области"</t>
  </si>
  <si>
    <r>
      <rPr>
        <b/>
        <sz val="10"/>
        <color theme="1"/>
        <rFont val="Times New Roman"/>
        <family val="1"/>
        <charset val="204"/>
      </rPr>
      <t>Раздел "Анализ финансово-хозяйственной деятельности"</t>
    </r>
    <r>
      <rPr>
        <sz val="10"/>
        <color theme="1"/>
        <rFont val="Times New Roman"/>
        <family val="1"/>
        <charset val="204"/>
      </rPr>
      <t xml:space="preserve">: овладение методикой экономического анализа и практикой ее применения при оценке различных направлений и элементов производственно-хозяйственной, финансовой и инвестиционной деятельности при принятии управленческих решений. 
</t>
    </r>
  </si>
  <si>
    <t>углубление подготовки</t>
  </si>
  <si>
    <t>Математика</t>
  </si>
  <si>
    <t xml:space="preserve">Математика </t>
  </si>
  <si>
    <t xml:space="preserve">ОП.07 </t>
  </si>
  <si>
    <t>Основы предпринимательской деятельности</t>
  </si>
  <si>
    <t>Раздел "Менеджмент"</t>
  </si>
  <si>
    <t xml:space="preserve">Основы предпринимательской деятельности </t>
  </si>
  <si>
    <t>практикум</t>
  </si>
  <si>
    <t>Технология составления бухгалтерской отчетности</t>
  </si>
  <si>
    <t>Порядок ведения кассовых операций и условий работы с денежной наличностью</t>
  </si>
  <si>
    <t xml:space="preserve"> углубление подготовки + раздел "Статистика"</t>
  </si>
  <si>
    <t>4.3. Формы проведения промежуточной аттестации</t>
  </si>
  <si>
    <t xml:space="preserve">Промежуточная аттестация в ГБПОУ ХТТ г.Саянска регламентируется Положением о промежуточной аттестации студентов. Формами промежуточной аттестации являются:                                                                                                                                                                                                                                                                                      - дифференцированный зачет, результаты проведения выставляются по 5-ти бальной системе;                                                                                   - экзамен, результаты проведения выставляются по 5-ти бальной системе;                                                                                                                                 - экзамен (квалификационный) по профессиональному модулю, результаты проведения выставляются по 5-ти бальной системе;                                                                                             - квалификационный экзамен по ПМ 5, с присвоением должности служащего Кассир                                                                                                                                                                                                                                                                                      Конкретные формы и процедуры промежуточной аттестации доводятся педагогами каждой учебной дисциплины, элемента профессионального модуля до студентов в течении двух месяцев от начала обучения.                                                                                                                                                    Количество экзаменов в каждом учебном году не превышает 8, количество зачетов и дифференцированных зачетов - 10 (без учета физической культуры), предусмотрено проведение комплексных экзаменов и комплексных зачетов в рамках одно профессионального модуля..                                                                                                                                                                                       
</t>
  </si>
  <si>
    <t>На государственную итоговою аттестацию отводиться 6 недель  К государственной итоговой аттестации допускаются обучающиеся, не имеющие академической задолжности и в полном объеме выполнившие данный учебный план.
Государственная итоговая аттестация проводится в форме защиты выпускной квалификационной работы, которая выполняется в виде  дипломной работы и демонстрационного экзамена. Программа государственной итоговой аттестации, требования к ВКР, критерии оценки доводятся до сведения обучающихся не позднее чем за полгода за ГИА.</t>
  </si>
  <si>
    <t>4.4. Формы проведения государственной итоговой аттестации</t>
  </si>
  <si>
    <t xml:space="preserve">Раздел "Банковское дело". Цель - ознакомление студентов с основами теории и практики современного банковского дела, привитие навыков экономического анализа, умения ориентироваться и принимать решения в типичных банковских ситуациях. Особое внимание обращается на специфику становления банковской системы России и кредитно-финансовой системы обслуживания клиентов в условиях формирования рыночных отношений. </t>
  </si>
  <si>
    <r>
      <rPr>
        <b/>
        <sz val="10"/>
        <color theme="1"/>
        <rFont val="Times New Roman"/>
        <family val="1"/>
        <charset val="204"/>
      </rPr>
      <t xml:space="preserve">Раздел "Инвестиционная и внешнеэкономическая деятельность предприятий химической отрасли" </t>
    </r>
    <r>
      <rPr>
        <sz val="10"/>
        <color theme="1"/>
        <rFont val="Times New Roman"/>
        <family val="1"/>
        <charset val="204"/>
      </rPr>
      <t xml:space="preserve">                                                                                                                    Изучается с целью научиться решать вопросы планирования инвестиционной деятельности, приобретение практических навыков разработки инвестиционных проектов 
Позволяет: осуществлять разработку инвестиционных проектов и программ; выявлять источники финансирования; осуществлять финансовое обоснование; учитывать риски и обосновывать финансовую устойчивость проекта; обеспечивать «прохождение» проекта, начиная от бизнес-идеи и заканчивая мониторингом эксплуатационной деятельности предприятия, построенного по проекту.                                                                                                                  Целью также является формирование способности ориентироваться на мировом рынке, с учетом выбранной внешнеэкономической стратегии, форм и методов работы на зарубежных рынках. Рассмотрены такие вопросы экспортно-импортной деятельности необходимые для экономистов как: изучение мирового рынка, выбор партнера, анализ деятельности фирм, формы реализации товара и послепродажного обслуживания, внешнеторговый контракт, международная промышленная кооперация, деловое общение.</t>
    </r>
  </si>
  <si>
    <t xml:space="preserve">Раздел "Ценообразование". Цель -  формирование представления о правилах разумной ценовой стратегии и политики, этапов разработки цен, методов их установления. Данные знания способствуют финансовой устойчивости и конкурентоспособности предприятия.                                                                                                                                                            </t>
  </si>
  <si>
    <t>Раздел "Маркетинг" предназначен для формирования у студентов представления о маркетинге как об организационной функции совокупности процессов создания, продвижения и предоставления ценностей для потребителей, определяющих успех любого бизнеса.</t>
  </si>
  <si>
    <t>ОУД.07</t>
  </si>
  <si>
    <t>Общепрофессиональный цикл</t>
  </si>
  <si>
    <t>Основы безопасности жизнедеятельности</t>
  </si>
  <si>
    <t>Квалификационный экзамен</t>
  </si>
  <si>
    <t>Безопасности жизнедеятельности, экологии и охраны труда</t>
  </si>
  <si>
    <t xml:space="preserve">Составление и использование бухгалтерской (финансовой) отчетности </t>
  </si>
  <si>
    <t>2+3квалиф</t>
  </si>
  <si>
    <t xml:space="preserve"> Э(2 сем)</t>
  </si>
  <si>
    <r>
      <t xml:space="preserve">Настоящий учебный план образовательной программы среднего профессионального образования подготовки специалистов среднего звена по специальности  38.02.01 Экономика и бухгалтерский учет (химическая отрасль) (далее - ППССЗ) Государственного бюджетного профессионального образовательного учреждения Иркутской области «Химико-технологический техникум г.Саянска» (далее – ГБПОУ ХТТ г.Саянска) разработан на основе 
1. Федерального Закона № 273- ФЗ «Об образовании в Российской Федерации» от 29 декабря 2012г.; 
2. Федерального государственного образовательного стандарта среднего профессионального образования по специальности 38.02.01 Экономика и бухгалтерский учет (по отраслям)" (утв. приказом Министерства образования и науки Российской Федерации N 69  от 5 февраля 2018 г.);                                                                                                        
3. Федерального государственного образовательного стандарта среднего общего образования (утв. Приказом Минобрнауки РФ от 17 мая 2012 г. № 413 с изменениями на 29.06.2017); </t>
    </r>
    <r>
      <rPr>
        <sz val="11"/>
        <rFont val="Times New Roman"/>
        <family val="1"/>
        <charset val="204"/>
      </rPr>
      <t xml:space="preserve">                                                                                                                                                                                                                                                                                                                                                                                                                                                                                                                                                                                                          4. Порядка организации и осуществления образовательной деятельности по образовательным программам среднего профессионального образования (утв. приказом Министерства образования и науки РФ от 14 июня 2013 г. №464);                                                                                                                                                                                                                                                                                    5. Приказа Министерства образования и науки Российской Федерации от 15 декабря 2014 г. № 1580 "О внесении изменений в Порядок организации и осуществлении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РФ от 14 июня 2013г. №464";                                                                                                                                                                                                                                                                                                                                                                            6. Приказа Министерства образования и науки РФ от 29 октября 2013г. №1199 "Об утверждении перечней профессий и специальностей СПО";                                                                                                                                                                                                            7. Рекомендаций по организации получения среднего общего образования в пределах осовения образовательных программ СПО на базе основного общего образования с учетом требований ФГОС и получаемой профессии или специальности СПО (Письмо Минобрнауки РФ от 19.12.2014 №06-1225);                                                                                                                                                                                                                                                                                                              8.Распоряжения министерства образования Иркутской области №976-мр от 03.10.2013г. "Об организации и проведении учебных сборов с обучающимися образовательных организаций профессионального образования, расположенных на территории Иркутской области"</t>
    </r>
    <r>
      <rPr>
        <sz val="11"/>
        <color theme="1"/>
        <rFont val="Times New Roman"/>
        <family val="1"/>
        <charset val="204"/>
      </rPr>
      <t xml:space="preserve">
9. Распоряжения министерства образования Иркутской области №617-мр от 10 июня 2014г. "Об итогах совещания руководителей государственных профессиональных образовательных организаций";                                                                                                                                       10.Устава ГБПОУ ХТТ г.Саянска;
11. Локальных нормативных актов ГБПОУ ХТТ г.Саянска                        
13. Решения заседания цикловой комиссии преподавателей преподавателей ведущих обучение по специальности Экономика и бухгалтерский учет (химическая отрасль</t>
    </r>
    <r>
      <rPr>
        <sz val="11"/>
        <rFont val="Times New Roman"/>
        <family val="1"/>
        <charset val="204"/>
      </rPr>
      <t xml:space="preserve">) (протокол №8 от 14 апреля 2020 года) </t>
    </r>
    <r>
      <rPr>
        <sz val="11"/>
        <color theme="1"/>
        <rFont val="Times New Roman"/>
        <family val="1"/>
        <charset val="204"/>
      </rPr>
      <t xml:space="preserve"> о распределении вариативной части ППССЗ.                                                                                                                                                                                                                                            В соответствии с настоящим учебным планом продолжительность учебной недели  5 дней. Объем работы обучающихся во взаимодействии с преподавателем и самостоятельной работы обучающихся не более 36-и часов в неделю.
Продолжительность уроков устанавливается 45 минут. Одно занятие  может включать два академических часа. Перерыв между учебными занятиями составляет не менее десяти минут.                                                                                                                                                                                                                                                                                                                                                                                                                   Время  работы на производственной практике не должно  превышать  продолжительности  рабочего времени, установленного  законодательством  Российской Федерации о труде. 
Учебный план предусматривает изучение следующих учебных циклов: общеобразовательного (включает базовые, профильные дисциплины); общего гуманитарного и социально-экономического; математического  и общего ествественнонаучного; общепрофессионального цикла, профессионального цикла и государственная итоговая аттестация.                                                                                                                                                                                                                                                                                                                                                                                            На проведение практик (учебной и производственной) в учебном плане предусмотрено 504 часа, что составляет 43% от объема часов выделенных на профессиональный цикл образовательной программы.                                                                                                                                                                                                                                                                                                                                                      Самостоятельная работа обучающихся планируется преподавателем  в основном для выполнения работ расширяющих знания, умения полученных при аудиторном изучении дисциплины или междисциплинарного курса (реферат, доклад, сообщение, конспект, составление презентаций, выполнение отчетов по лабораторным и практическим работам, решение задач и т.д.). На самостоятельную работу студентов в учебном плане отведено 108 часов, что составляет 3% от объема часов выделенных для освоения учебных циклов образовательной программы. Организация самостоятельной работы регламентируется Положением по организации внеаудиторной самостоятельной работы в ГБПОУ ХТТ г.Саянска. 
В качестве текущих форм контроля используется накопительные системы оценивания, результаты которых учитываются в  промежуточной  аттестации по окончанию освоения учебной дисциплины, междисциплинарного курса или профессионального модуля. 
Знания и умения обучающихся в текущем контроле и в промежуточной аттестации по учебным дисциплинам и междисциплинарным курсам оцениваются по 5-ти бальной шкале. Экзамен (квалификационный) оценивается по 5-ти бальной системе. В рамках ПМ 5 студенты осоваивают должность служащего Кассир и по результатом успешной сдачи квалификационного экзамена получают свидетельство о профессии рабочего, должности служащего.
Проверка уровня освоения знаний и умения, сформированности общих и профессиональных компетенций осуществляется в ходе проведения  всех видов занятий в форме избранной преподавателем. Результаты текущего контроля отражаются в журнале учёта учебных  занятий. Текущий контроль включает: оценку выполнения аудиторных и внеаудиторных самостоятельных работ; оценку выполнения контрольных работ; контроль выполнения лабораторных работ;  проверку  знаний и навыков обучающихся на лекционных, практических и семинарских занятиях.
Общая одолжительность каникул  при освоении ППССЗ составляет 23  недели: 11 недель на 1 курсе, 10 недель - 2 курсе,  2 недели на 3 курсе.
</t>
    </r>
  </si>
  <si>
    <t>Раздел "Конструктор карьеры"</t>
  </si>
  <si>
    <t>практическая подготовка УП.01, ПП.01</t>
  </si>
  <si>
    <t>Практическая подготовка УП.02.01, ПП 02.01</t>
  </si>
  <si>
    <t>Практическая подготовка УП.02.02, ПП.02.02</t>
  </si>
  <si>
    <t>Практическая подготовка УП.03; ПП.03</t>
  </si>
  <si>
    <t>Практическая подготовка УП.04.01; ПП.04.01</t>
  </si>
  <si>
    <t>Практическая подготовка УП.04.02; ПП.04.02</t>
  </si>
  <si>
    <t>Практическая подготовка УП.05; ПП.05</t>
  </si>
  <si>
    <t xml:space="preserve">4 сем.    24 нед. (УП - 2 нед; ПП - 3 нед) </t>
  </si>
</sst>
</file>

<file path=xl/styles.xml><?xml version="1.0" encoding="utf-8"?>
<styleSheet xmlns="http://schemas.openxmlformats.org/spreadsheetml/2006/main">
  <fonts count="20">
    <font>
      <sz val="11"/>
      <color theme="1"/>
      <name val="Calibri"/>
      <family val="2"/>
      <charset val="204"/>
      <scheme val="minor"/>
    </font>
    <font>
      <sz val="11"/>
      <name val="Times New Roman"/>
      <family val="1"/>
      <charset val="204"/>
    </font>
    <font>
      <sz val="10"/>
      <color theme="1"/>
      <name val="Times New Roman"/>
      <family val="1"/>
      <charset val="204"/>
    </font>
    <font>
      <b/>
      <sz val="16"/>
      <color theme="1"/>
      <name val="Times New Roman"/>
      <family val="1"/>
      <charset val="204"/>
    </font>
    <font>
      <sz val="12"/>
      <color rgb="FF000000"/>
      <name val="Times New Roman"/>
      <family val="1"/>
      <charset val="204"/>
    </font>
    <font>
      <sz val="11"/>
      <color theme="1"/>
      <name val="Times New Roman"/>
      <family val="1"/>
      <charset val="204"/>
    </font>
    <font>
      <sz val="12"/>
      <color theme="1"/>
      <name val="Calibri"/>
      <family val="2"/>
      <charset val="204"/>
      <scheme val="minor"/>
    </font>
    <font>
      <b/>
      <sz val="12"/>
      <color theme="1"/>
      <name val="Times New Roman"/>
      <family val="1"/>
      <charset val="204"/>
    </font>
    <font>
      <sz val="12"/>
      <color theme="1"/>
      <name val="Times New Roman"/>
      <family val="1"/>
      <charset val="204"/>
    </font>
    <font>
      <b/>
      <sz val="12"/>
      <color rgb="FF000000"/>
      <name val="Times New Roman"/>
      <family val="1"/>
      <charset val="204"/>
    </font>
    <font>
      <sz val="9"/>
      <color theme="1"/>
      <name val="Times New Roman"/>
      <family val="1"/>
      <charset val="204"/>
    </font>
    <font>
      <i/>
      <sz val="9"/>
      <color rgb="FF000000"/>
      <name val="Times New Roman"/>
      <family val="1"/>
      <charset val="204"/>
    </font>
    <font>
      <sz val="11"/>
      <color rgb="FF000000"/>
      <name val="Times New Roman"/>
      <family val="1"/>
      <charset val="204"/>
    </font>
    <font>
      <b/>
      <sz val="11"/>
      <color theme="1"/>
      <name val="Times New Roman"/>
      <family val="1"/>
      <charset val="204"/>
    </font>
    <font>
      <b/>
      <sz val="14"/>
      <color theme="1"/>
      <name val="Times New Roman"/>
      <family val="1"/>
      <charset val="204"/>
    </font>
    <font>
      <sz val="9"/>
      <name val="Times New Roman"/>
      <family val="1"/>
      <charset val="204"/>
    </font>
    <font>
      <b/>
      <sz val="9"/>
      <name val="Times New Roman"/>
      <family val="1"/>
      <charset val="204"/>
    </font>
    <font>
      <b/>
      <sz val="10"/>
      <color theme="1"/>
      <name val="Times New Roman"/>
      <family val="1"/>
      <charset val="204"/>
    </font>
    <font>
      <sz val="10"/>
      <name val="Times New Roman"/>
      <family val="1"/>
      <charset val="204"/>
    </font>
    <font>
      <i/>
      <sz val="10"/>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s>
  <cellStyleXfs count="1">
    <xf numFmtId="0" fontId="0" fillId="0" borderId="0"/>
  </cellStyleXfs>
  <cellXfs count="268">
    <xf numFmtId="0" fontId="0" fillId="0" borderId="0" xfId="0"/>
    <xf numFmtId="0" fontId="3" fillId="0" borderId="0" xfId="0" applyFont="1" applyBorder="1" applyAlignment="1"/>
    <xf numFmtId="0" fontId="1" fillId="0" borderId="0" xfId="0" applyFont="1" applyBorder="1" applyAlignment="1">
      <alignment vertical="top" wrapText="1"/>
    </xf>
    <xf numFmtId="0" fontId="5" fillId="0" borderId="0" xfId="0" applyFont="1"/>
    <xf numFmtId="0" fontId="2" fillId="0" borderId="0" xfId="0" applyFont="1"/>
    <xf numFmtId="0" fontId="6" fillId="0" borderId="0" xfId="0" applyFont="1"/>
    <xf numFmtId="0" fontId="8" fillId="0" borderId="7" xfId="0" applyFont="1" applyBorder="1" applyAlignment="1">
      <alignment vertical="center" wrapText="1"/>
    </xf>
    <xf numFmtId="0" fontId="4"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0" xfId="0" applyFont="1" applyAlignment="1">
      <alignment horizontal="center" vertical="center" wrapText="1"/>
    </xf>
    <xf numFmtId="0" fontId="12" fillId="0" borderId="9" xfId="0" applyFont="1" applyBorder="1" applyAlignment="1">
      <alignment horizontal="center" vertical="center" wrapText="1"/>
    </xf>
    <xf numFmtId="0" fontId="5" fillId="0" borderId="7" xfId="0" applyFont="1" applyBorder="1" applyAlignment="1">
      <alignment horizontal="center" vertical="center"/>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5" fillId="0" borderId="7" xfId="0" applyFont="1" applyBorder="1" applyAlignment="1">
      <alignment horizontal="left" vertical="center"/>
    </xf>
    <xf numFmtId="0" fontId="5" fillId="0" borderId="7" xfId="0" applyFont="1" applyBorder="1" applyAlignment="1">
      <alignment horizontal="left" vertical="center" wrapText="1"/>
    </xf>
    <xf numFmtId="0" fontId="1" fillId="0" borderId="7" xfId="0" applyFont="1" applyBorder="1" applyAlignment="1">
      <alignment horizontal="center" vertical="center"/>
    </xf>
    <xf numFmtId="0" fontId="1" fillId="0" borderId="10" xfId="0" applyFont="1" applyBorder="1" applyAlignment="1">
      <alignment horizontal="center" vertical="center" wrapText="1"/>
    </xf>
    <xf numFmtId="0" fontId="1" fillId="0" borderId="1" xfId="0" applyFont="1" applyBorder="1" applyAlignment="1">
      <alignment horizontal="center" vertical="center"/>
    </xf>
    <xf numFmtId="0" fontId="3" fillId="0" borderId="0" xfId="0" applyFont="1" applyBorder="1" applyAlignment="1">
      <alignment vertical="top"/>
    </xf>
    <xf numFmtId="0" fontId="5" fillId="0" borderId="0" xfId="0" applyFont="1" applyAlignment="1">
      <alignment vertical="top" wrapText="1"/>
    </xf>
    <xf numFmtId="0" fontId="8" fillId="0" borderId="0" xfId="0" applyFont="1" applyAlignment="1">
      <alignment vertical="top" wrapText="1"/>
    </xf>
    <xf numFmtId="0" fontId="2" fillId="0" borderId="0" xfId="0" applyFont="1" applyAlignment="1"/>
    <xf numFmtId="0" fontId="8" fillId="0" borderId="0" xfId="0" applyFont="1"/>
    <xf numFmtId="0" fontId="7" fillId="0" borderId="0" xfId="0" applyFont="1" applyAlignment="1">
      <alignment horizontal="center"/>
    </xf>
    <xf numFmtId="0" fontId="8" fillId="0" borderId="0" xfId="0" applyFont="1" applyAlignment="1">
      <alignment horizontal="justify" vertical="top" wrapText="1"/>
    </xf>
    <xf numFmtId="0" fontId="7" fillId="0" borderId="0" xfId="0" applyFont="1" applyAlignment="1">
      <alignment horizontal="center" vertical="top" wrapText="1"/>
    </xf>
    <xf numFmtId="0" fontId="7" fillId="0" borderId="0" xfId="0" applyFont="1" applyBorder="1" applyAlignment="1">
      <alignment horizontal="center" vertical="top"/>
    </xf>
    <xf numFmtId="0" fontId="16" fillId="0" borderId="7" xfId="0" applyFont="1" applyBorder="1" applyAlignment="1">
      <alignment horizontal="center" vertical="top" wrapText="1"/>
    </xf>
    <xf numFmtId="0" fontId="15" fillId="3" borderId="7" xfId="0" applyFont="1" applyFill="1" applyBorder="1" applyAlignment="1">
      <alignment horizontal="center" vertical="top" wrapText="1"/>
    </xf>
    <xf numFmtId="0" fontId="16" fillId="2" borderId="7" xfId="0" applyFont="1" applyFill="1" applyBorder="1" applyAlignment="1">
      <alignment horizontal="center" vertical="top" wrapText="1"/>
    </xf>
    <xf numFmtId="0" fontId="15" fillId="2" borderId="7" xfId="0" applyFont="1" applyFill="1" applyBorder="1" applyAlignment="1">
      <alignment horizontal="center" vertical="top" wrapText="1"/>
    </xf>
    <xf numFmtId="0" fontId="16" fillId="0" borderId="7" xfId="0" applyFont="1" applyBorder="1" applyAlignment="1">
      <alignment horizontal="center" vertical="center"/>
    </xf>
    <xf numFmtId="0" fontId="16"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5" fillId="0" borderId="7" xfId="0" applyFont="1" applyBorder="1" applyAlignment="1">
      <alignment horizontal="center" vertical="center" wrapText="1"/>
    </xf>
    <xf numFmtId="0" fontId="16" fillId="0" borderId="7" xfId="0" applyFont="1" applyBorder="1" applyAlignment="1">
      <alignment horizontal="center" vertical="center" wrapText="1"/>
    </xf>
    <xf numFmtId="0" fontId="16" fillId="2" borderId="7" xfId="0" applyFont="1" applyFill="1" applyBorder="1" applyAlignment="1">
      <alignment horizontal="center" vertical="center" wrapText="1"/>
    </xf>
    <xf numFmtId="14" fontId="16" fillId="0" borderId="7" xfId="0" applyNumberFormat="1" applyFont="1" applyBorder="1" applyAlignment="1">
      <alignment horizontal="center" vertical="center" wrapText="1"/>
    </xf>
    <xf numFmtId="0" fontId="15" fillId="2" borderId="7" xfId="0" applyFont="1" applyFill="1" applyBorder="1" applyAlignment="1">
      <alignment horizontal="center" vertical="center"/>
    </xf>
    <xf numFmtId="0" fontId="0" fillId="0" borderId="0" xfId="0" applyFont="1"/>
    <xf numFmtId="0" fontId="15"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5" fillId="2" borderId="4" xfId="0" applyFont="1" applyFill="1" applyBorder="1" applyAlignment="1">
      <alignment horizontal="center" vertical="center" wrapText="1"/>
    </xf>
    <xf numFmtId="0" fontId="15" fillId="0" borderId="15" xfId="0" applyFont="1" applyBorder="1" applyAlignment="1">
      <alignment horizontal="center" vertical="center" wrapText="1"/>
    </xf>
    <xf numFmtId="0" fontId="2" fillId="0" borderId="1" xfId="0" applyFont="1" applyBorder="1" applyAlignment="1">
      <alignment horizontal="center" vertical="top"/>
    </xf>
    <xf numFmtId="0" fontId="19" fillId="0" borderId="7" xfId="0" applyFont="1" applyBorder="1" applyAlignment="1">
      <alignment horizontal="center" vertical="top"/>
    </xf>
    <xf numFmtId="0" fontId="2" fillId="0" borderId="6" xfId="0" applyFont="1" applyBorder="1" applyAlignment="1">
      <alignment horizontal="center" vertical="top"/>
    </xf>
    <xf numFmtId="0" fontId="2" fillId="0" borderId="12" xfId="0" applyFont="1" applyBorder="1" applyAlignment="1">
      <alignment horizontal="center" vertical="top" wrapText="1"/>
    </xf>
    <xf numFmtId="0" fontId="2" fillId="0" borderId="5" xfId="0" applyFont="1" applyBorder="1" applyAlignment="1">
      <alignment horizontal="center" vertical="top"/>
    </xf>
    <xf numFmtId="0" fontId="2" fillId="0" borderId="7" xfId="0" applyFont="1" applyBorder="1" applyAlignment="1">
      <alignment vertical="top" wrapText="1"/>
    </xf>
    <xf numFmtId="0" fontId="19" fillId="0" borderId="1" xfId="0" applyFont="1" applyBorder="1" applyAlignment="1">
      <alignment horizontal="center" vertical="top"/>
    </xf>
    <xf numFmtId="0" fontId="18" fillId="0" borderId="7" xfId="0" applyFont="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xf>
    <xf numFmtId="0" fontId="2" fillId="0" borderId="7" xfId="0" applyFont="1" applyBorder="1" applyAlignment="1">
      <alignment horizontal="justify" vertical="top" wrapText="1"/>
    </xf>
    <xf numFmtId="0" fontId="17" fillId="0" borderId="7" xfId="0" applyFont="1" applyBorder="1" applyAlignment="1">
      <alignment horizontal="center" vertical="top"/>
    </xf>
    <xf numFmtId="0" fontId="15" fillId="2" borderId="7" xfId="0" applyFont="1" applyFill="1" applyBorder="1" applyAlignment="1">
      <alignment horizontal="center" vertical="top" wrapText="1"/>
    </xf>
    <xf numFmtId="0" fontId="16" fillId="3" borderId="7" xfId="0" applyFont="1" applyFill="1" applyBorder="1" applyAlignment="1">
      <alignment horizontal="center" vertical="top" wrapText="1"/>
    </xf>
    <xf numFmtId="0" fontId="15" fillId="3" borderId="7"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7"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6" fillId="3" borderId="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center" wrapText="1"/>
    </xf>
    <xf numFmtId="14" fontId="16" fillId="0" borderId="1" xfId="0" applyNumberFormat="1" applyFont="1" applyBorder="1" applyAlignment="1">
      <alignment horizontal="center" vertical="center" wrapText="1"/>
    </xf>
    <xf numFmtId="0" fontId="15" fillId="0" borderId="7" xfId="0" applyFont="1" applyBorder="1" applyAlignment="1">
      <alignment horizontal="center" vertical="center"/>
    </xf>
    <xf numFmtId="0" fontId="15" fillId="2" borderId="8" xfId="0" applyFont="1" applyFill="1" applyBorder="1" applyAlignment="1">
      <alignment horizontal="center" vertical="center" wrapText="1"/>
    </xf>
    <xf numFmtId="0" fontId="16"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5" fillId="2" borderId="7" xfId="0" applyFont="1" applyFill="1" applyBorder="1" applyAlignment="1">
      <alignment vertical="center" wrapText="1"/>
    </xf>
    <xf numFmtId="0" fontId="16" fillId="0" borderId="7" xfId="0" applyFont="1" applyBorder="1" applyAlignment="1">
      <alignment vertical="center" wrapText="1"/>
    </xf>
    <xf numFmtId="0" fontId="16" fillId="0" borderId="7" xfId="0" applyFont="1" applyBorder="1" applyAlignment="1">
      <alignment vertical="center"/>
    </xf>
    <xf numFmtId="0" fontId="16" fillId="0" borderId="6" xfId="0" applyFont="1" applyBorder="1" applyAlignment="1">
      <alignment horizontal="center" vertical="center"/>
    </xf>
    <xf numFmtId="0" fontId="16" fillId="3"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0" xfId="0" applyFont="1" applyAlignment="1">
      <alignment horizontal="right"/>
    </xf>
    <xf numFmtId="0" fontId="5" fillId="0" borderId="0" xfId="0" applyFont="1" applyAlignment="1">
      <alignment horizontal="righ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14" fillId="0" borderId="0" xfId="0" applyFont="1" applyAlignment="1">
      <alignment horizontal="center" vertical="top" wrapText="1"/>
    </xf>
    <xf numFmtId="0" fontId="8" fillId="0" borderId="0" xfId="0" applyFont="1" applyAlignment="1">
      <alignment horizontal="center" vertical="top" wrapText="1"/>
    </xf>
    <xf numFmtId="0" fontId="14" fillId="0" borderId="0" xfId="0" applyFont="1" applyAlignment="1">
      <alignment horizont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7" fillId="0" borderId="0" xfId="0" applyFont="1" applyAlignment="1">
      <alignment horizontal="center"/>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5" fillId="2" borderId="1" xfId="0" applyFont="1" applyFill="1" applyBorder="1" applyAlignment="1">
      <alignment horizontal="center" vertical="center" textRotation="90" wrapText="1"/>
    </xf>
    <xf numFmtId="0" fontId="15" fillId="2" borderId="6" xfId="0" applyFont="1" applyFill="1" applyBorder="1" applyAlignment="1">
      <alignment horizontal="center" vertical="center" textRotation="90" wrapText="1"/>
    </xf>
    <xf numFmtId="0" fontId="15" fillId="2" borderId="1" xfId="0" applyFont="1" applyFill="1" applyBorder="1" applyAlignment="1">
      <alignment horizontal="center" vertical="center" textRotation="88" wrapText="1"/>
    </xf>
    <xf numFmtId="0" fontId="15" fillId="2" borderId="6" xfId="0" applyFont="1" applyFill="1" applyBorder="1" applyAlignment="1">
      <alignment horizontal="center" vertical="center" textRotation="88" wrapText="1"/>
    </xf>
    <xf numFmtId="0" fontId="15" fillId="0" borderId="1" xfId="0" applyFont="1" applyBorder="1" applyAlignment="1">
      <alignment horizontal="center" vertical="center" textRotation="90" wrapText="1"/>
    </xf>
    <xf numFmtId="0" fontId="15" fillId="0" borderId="6" xfId="0" applyFont="1" applyBorder="1" applyAlignment="1">
      <alignment horizontal="center" vertical="center" textRotation="90" wrapText="1"/>
    </xf>
    <xf numFmtId="0" fontId="15" fillId="0" borderId="2" xfId="0" applyFont="1" applyBorder="1" applyAlignment="1">
      <alignment horizontal="center" vertical="top" wrapText="1"/>
    </xf>
    <xf numFmtId="0" fontId="15" fillId="0" borderId="4" xfId="0" applyFont="1" applyBorder="1" applyAlignment="1">
      <alignment horizontal="center" vertical="top" wrapText="1"/>
    </xf>
    <xf numFmtId="0" fontId="15" fillId="2" borderId="2" xfId="0" applyFont="1" applyFill="1" applyBorder="1" applyAlignment="1">
      <alignment horizontal="center" vertical="top" wrapText="1"/>
    </xf>
    <xf numFmtId="0" fontId="15" fillId="2" borderId="4" xfId="0" applyFont="1" applyFill="1" applyBorder="1" applyAlignment="1">
      <alignment horizontal="center" vertical="top" wrapText="1"/>
    </xf>
    <xf numFmtId="0" fontId="16" fillId="0" borderId="12" xfId="0" applyFont="1" applyBorder="1" applyAlignment="1">
      <alignment horizontal="center" vertical="center" wrapText="1"/>
    </xf>
    <xf numFmtId="0" fontId="16" fillId="0" borderId="8" xfId="0" applyFont="1" applyBorder="1" applyAlignment="1">
      <alignment horizontal="center" vertical="center" wrapText="1"/>
    </xf>
    <xf numFmtId="0" fontId="15" fillId="2" borderId="7" xfId="0" applyFont="1" applyFill="1" applyBorder="1" applyAlignment="1">
      <alignment horizontal="center" vertical="top" wrapText="1"/>
    </xf>
    <xf numFmtId="0" fontId="15" fillId="0" borderId="1" xfId="0" applyFont="1" applyBorder="1" applyAlignment="1">
      <alignment horizontal="center" vertical="top" textRotation="90"/>
    </xf>
    <xf numFmtId="0" fontId="15" fillId="0" borderId="5" xfId="0" applyFont="1" applyBorder="1" applyAlignment="1">
      <alignment horizontal="center" vertical="top" textRotation="90"/>
    </xf>
    <xf numFmtId="0" fontId="15" fillId="0" borderId="6" xfId="0" applyFont="1" applyBorder="1" applyAlignment="1">
      <alignment horizontal="center" vertical="top" textRotation="90"/>
    </xf>
    <xf numFmtId="0" fontId="16"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6" fillId="3" borderId="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7" fillId="0" borderId="0" xfId="0" applyFont="1" applyBorder="1" applyAlignment="1">
      <alignment horizontal="center" vertical="top"/>
    </xf>
    <xf numFmtId="0" fontId="15" fillId="0" borderId="1" xfId="0" applyFont="1" applyBorder="1" applyAlignment="1">
      <alignment horizontal="left" vertical="top" textRotation="90" wrapText="1"/>
    </xf>
    <xf numFmtId="0" fontId="15" fillId="0" borderId="5" xfId="0" applyFont="1" applyBorder="1" applyAlignment="1">
      <alignment horizontal="left" vertical="top" textRotation="90" wrapText="1"/>
    </xf>
    <xf numFmtId="0" fontId="15" fillId="0" borderId="6" xfId="0" applyFont="1" applyBorder="1" applyAlignment="1">
      <alignment horizontal="left" vertical="top" textRotation="90" wrapText="1"/>
    </xf>
    <xf numFmtId="0" fontId="15" fillId="0" borderId="7" xfId="0" applyFont="1" applyBorder="1" applyAlignment="1">
      <alignment horizontal="center" vertical="top" textRotation="90" wrapText="1"/>
    </xf>
    <xf numFmtId="0" fontId="15" fillId="3" borderId="7" xfId="0" applyFont="1" applyFill="1" applyBorder="1" applyAlignment="1">
      <alignment horizontal="center" vertical="top" textRotation="90" wrapText="1"/>
    </xf>
    <xf numFmtId="0" fontId="15" fillId="2" borderId="1"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3" borderId="5" xfId="0" applyFont="1" applyFill="1" applyBorder="1" applyAlignment="1">
      <alignment horizontal="center" vertical="center" wrapText="1"/>
    </xf>
    <xf numFmtId="0" fontId="15" fillId="0" borderId="3" xfId="0" applyFont="1" applyBorder="1" applyAlignment="1">
      <alignment horizontal="center" vertical="top" wrapText="1"/>
    </xf>
    <xf numFmtId="0" fontId="15" fillId="2" borderId="2" xfId="0" applyFont="1" applyFill="1" applyBorder="1" applyAlignment="1">
      <alignment horizontal="center" vertical="top"/>
    </xf>
    <xf numFmtId="0" fontId="15" fillId="2" borderId="3" xfId="0" applyFont="1" applyFill="1" applyBorder="1" applyAlignment="1">
      <alignment horizontal="center" vertical="top"/>
    </xf>
    <xf numFmtId="0" fontId="15" fillId="2" borderId="4" xfId="0" applyFont="1" applyFill="1" applyBorder="1" applyAlignment="1">
      <alignment horizontal="center" vertical="top"/>
    </xf>
    <xf numFmtId="0" fontId="15" fillId="2" borderId="14" xfId="0" applyFont="1" applyFill="1" applyBorder="1" applyAlignment="1">
      <alignment horizontal="center" vertical="top" wrapText="1"/>
    </xf>
    <xf numFmtId="0" fontId="15" fillId="2" borderId="15" xfId="0" applyFont="1" applyFill="1" applyBorder="1" applyAlignment="1">
      <alignment horizontal="center" vertical="top" wrapText="1"/>
    </xf>
    <xf numFmtId="0" fontId="15" fillId="2" borderId="17" xfId="0" applyFont="1" applyFill="1" applyBorder="1" applyAlignment="1">
      <alignment horizontal="center" vertical="top" wrapText="1"/>
    </xf>
    <xf numFmtId="0" fontId="15" fillId="2" borderId="13" xfId="0" applyFont="1" applyFill="1" applyBorder="1" applyAlignment="1">
      <alignment horizontal="center" vertical="top" wrapText="1"/>
    </xf>
    <xf numFmtId="0" fontId="15" fillId="2" borderId="12" xfId="0" applyFont="1" applyFill="1" applyBorder="1" applyAlignment="1">
      <alignment horizontal="center" vertical="top" wrapText="1"/>
    </xf>
    <xf numFmtId="0" fontId="15" fillId="2" borderId="8" xfId="0" applyFont="1" applyFill="1" applyBorder="1" applyAlignment="1">
      <alignment horizontal="center" vertical="top" wrapText="1"/>
    </xf>
    <xf numFmtId="0" fontId="15" fillId="2" borderId="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0" borderId="7" xfId="0" applyFont="1" applyBorder="1" applyAlignment="1">
      <alignment horizontal="center" vertical="top" wrapText="1"/>
    </xf>
    <xf numFmtId="0" fontId="15" fillId="0" borderId="1" xfId="0" applyFont="1" applyBorder="1" applyAlignment="1">
      <alignment horizontal="center" vertical="top" textRotation="90" wrapText="1"/>
    </xf>
    <xf numFmtId="0" fontId="15" fillId="0" borderId="5" xfId="0" applyFont="1" applyBorder="1" applyAlignment="1">
      <alignment horizontal="center" vertical="top" textRotation="90" wrapText="1"/>
    </xf>
    <xf numFmtId="0" fontId="15" fillId="0" borderId="6" xfId="0" applyFont="1" applyBorder="1" applyAlignment="1">
      <alignment horizontal="center" vertical="top" textRotation="90" wrapText="1"/>
    </xf>
    <xf numFmtId="0" fontId="15" fillId="0" borderId="2" xfId="0" applyFont="1" applyBorder="1" applyAlignment="1">
      <alignment horizontal="center" vertical="top"/>
    </xf>
    <xf numFmtId="0" fontId="15" fillId="0" borderId="3" xfId="0" applyFont="1" applyBorder="1" applyAlignment="1">
      <alignment horizontal="center" vertical="top"/>
    </xf>
    <xf numFmtId="0" fontId="15" fillId="0" borderId="4" xfId="0" applyFont="1" applyBorder="1" applyAlignment="1">
      <alignment horizontal="center" vertical="top"/>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0" borderId="0" xfId="0" applyFont="1" applyAlignment="1">
      <alignment horizont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0" borderId="1" xfId="0" applyFont="1" applyBorder="1" applyAlignment="1">
      <alignment horizontal="center" vertical="top" wrapText="1"/>
    </xf>
    <xf numFmtId="0" fontId="2" fillId="0" borderId="6" xfId="0" applyFont="1" applyBorder="1" applyAlignment="1">
      <alignment horizontal="center" vertical="top" wrapText="1"/>
    </xf>
    <xf numFmtId="0" fontId="2" fillId="0" borderId="2" xfId="0" applyFont="1" applyBorder="1" applyAlignment="1">
      <alignment horizontal="left" vertical="top" wrapText="1"/>
    </xf>
    <xf numFmtId="0" fontId="0" fillId="0" borderId="3" xfId="0" applyBorder="1"/>
    <xf numFmtId="0" fontId="0" fillId="0" borderId="4" xfId="0" applyBorder="1"/>
    <xf numFmtId="0" fontId="2" fillId="0" borderId="14" xfId="0" applyFont="1" applyBorder="1" applyAlignment="1">
      <alignment horizontal="center"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xf numFmtId="0" fontId="2" fillId="0" borderId="12" xfId="0" applyFont="1" applyBorder="1" applyAlignment="1">
      <alignment horizontal="center" vertical="top" wrapText="1"/>
    </xf>
    <xf numFmtId="0" fontId="2" fillId="0" borderId="18" xfId="0" applyFont="1" applyBorder="1" applyAlignment="1">
      <alignment horizontal="center" vertical="top" wrapText="1"/>
    </xf>
    <xf numFmtId="0" fontId="2" fillId="0" borderId="8" xfId="0" applyFont="1" applyBorder="1" applyAlignment="1">
      <alignment horizontal="center" vertical="top" wrapText="1"/>
    </xf>
    <xf numFmtId="0" fontId="2" fillId="0" borderId="1" xfId="0" applyFont="1" applyBorder="1" applyAlignment="1">
      <alignment horizontal="center" vertical="top"/>
    </xf>
    <xf numFmtId="0" fontId="2" fillId="0" borderId="6" xfId="0" applyFont="1" applyBorder="1" applyAlignment="1">
      <alignment horizontal="center" vertical="top"/>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7" xfId="0" applyFont="1" applyBorder="1" applyAlignment="1">
      <alignment horizontal="center" vertical="top" wrapText="1"/>
    </xf>
    <xf numFmtId="0" fontId="2" fillId="0" borderId="5" xfId="0" applyFont="1" applyBorder="1" applyAlignment="1">
      <alignment horizontal="center" vertical="top"/>
    </xf>
    <xf numFmtId="0" fontId="2" fillId="0" borderId="7" xfId="0" applyFont="1" applyBorder="1" applyAlignment="1">
      <alignment horizontal="justify" vertical="top" wrapText="1"/>
    </xf>
    <xf numFmtId="0" fontId="2" fillId="0" borderId="7" xfId="0" applyFont="1" applyBorder="1" applyAlignment="1">
      <alignment vertical="top" wrapText="1"/>
    </xf>
    <xf numFmtId="0" fontId="2" fillId="0" borderId="7" xfId="0" applyFont="1" applyBorder="1" applyAlignment="1">
      <alignment horizontal="center"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17" fillId="0" borderId="2" xfId="0" applyFont="1" applyBorder="1" applyAlignment="1">
      <alignment horizontal="center" vertical="top"/>
    </xf>
    <xf numFmtId="0" fontId="17" fillId="0" borderId="3" xfId="0" applyFont="1" applyBorder="1" applyAlignment="1">
      <alignment horizontal="center" vertical="top"/>
    </xf>
    <xf numFmtId="0" fontId="17" fillId="0" borderId="4"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9" fillId="0" borderId="1" xfId="0" applyFont="1" applyBorder="1" applyAlignment="1">
      <alignment horizontal="center" vertical="top"/>
    </xf>
    <xf numFmtId="0" fontId="19" fillId="0" borderId="5" xfId="0" applyFont="1" applyBorder="1" applyAlignment="1">
      <alignment horizontal="center" vertical="top"/>
    </xf>
    <xf numFmtId="0" fontId="19" fillId="0" borderId="6" xfId="0" applyFont="1" applyBorder="1" applyAlignment="1">
      <alignment horizontal="center" vertical="top"/>
    </xf>
    <xf numFmtId="0" fontId="2" fillId="0" borderId="14" xfId="0" applyFont="1" applyBorder="1" applyAlignment="1">
      <alignment vertical="top" wrapText="1"/>
    </xf>
    <xf numFmtId="0" fontId="2" fillId="0" borderId="16" xfId="0" applyFont="1" applyBorder="1" applyAlignment="1">
      <alignment vertical="top" wrapText="1"/>
    </xf>
    <xf numFmtId="0" fontId="2" fillId="0" borderId="15" xfId="0" applyFont="1" applyBorder="1" applyAlignment="1">
      <alignment vertical="top" wrapText="1"/>
    </xf>
    <xf numFmtId="0" fontId="2" fillId="0" borderId="17" xfId="0" applyFont="1" applyBorder="1" applyAlignment="1">
      <alignment vertical="top" wrapText="1"/>
    </xf>
    <xf numFmtId="0" fontId="2" fillId="0" borderId="0" xfId="0" applyFont="1" applyBorder="1" applyAlignment="1">
      <alignment vertical="top" wrapText="1"/>
    </xf>
    <xf numFmtId="0" fontId="2" fillId="0" borderId="13" xfId="0" applyFont="1" applyBorder="1" applyAlignment="1">
      <alignment vertical="top" wrapText="1"/>
    </xf>
    <xf numFmtId="0" fontId="2" fillId="0" borderId="12" xfId="0" applyFont="1" applyBorder="1" applyAlignment="1">
      <alignment vertical="top" wrapText="1"/>
    </xf>
    <xf numFmtId="0" fontId="2" fillId="0" borderId="18" xfId="0" applyFont="1" applyBorder="1" applyAlignment="1">
      <alignment vertical="top" wrapText="1"/>
    </xf>
    <xf numFmtId="0" fontId="2" fillId="0" borderId="8" xfId="0" applyFont="1" applyBorder="1" applyAlignment="1">
      <alignment vertical="top" wrapText="1"/>
    </xf>
    <xf numFmtId="0" fontId="5" fillId="0" borderId="0" xfId="0" applyFont="1" applyAlignment="1">
      <alignment horizontal="left" vertical="top" wrapText="1"/>
    </xf>
    <xf numFmtId="0" fontId="7" fillId="0" borderId="0" xfId="0" applyFont="1" applyAlignment="1">
      <alignment horizontal="center" vertical="top" wrapText="1"/>
    </xf>
    <xf numFmtId="0" fontId="8" fillId="0" borderId="0" xfId="0" applyFont="1" applyAlignment="1">
      <alignment horizontal="justify" vertical="top" wrapText="1"/>
    </xf>
    <xf numFmtId="0" fontId="17" fillId="0" borderId="7" xfId="0" applyFont="1" applyBorder="1" applyAlignment="1">
      <alignment horizontal="center" vertical="top"/>
    </xf>
    <xf numFmtId="0" fontId="18" fillId="0" borderId="14" xfId="0" applyFont="1" applyBorder="1" applyAlignment="1">
      <alignment horizontal="justify" vertical="top" wrapText="1"/>
    </xf>
    <xf numFmtId="0" fontId="18" fillId="0" borderId="16" xfId="0" applyFont="1" applyBorder="1" applyAlignment="1">
      <alignment horizontal="justify" vertical="top" wrapText="1"/>
    </xf>
    <xf numFmtId="0" fontId="18" fillId="0" borderId="15" xfId="0" applyFont="1" applyBorder="1" applyAlignment="1">
      <alignment horizontal="justify" vertical="top" wrapText="1"/>
    </xf>
    <xf numFmtId="0" fontId="18" fillId="0" borderId="17" xfId="0" applyFont="1" applyBorder="1" applyAlignment="1">
      <alignment horizontal="justify" vertical="top" wrapText="1"/>
    </xf>
    <xf numFmtId="0" fontId="18" fillId="0" borderId="0" xfId="0" applyFont="1" applyBorder="1" applyAlignment="1">
      <alignment horizontal="justify" vertical="top" wrapText="1"/>
    </xf>
    <xf numFmtId="0" fontId="18" fillId="0" borderId="13" xfId="0" applyFont="1" applyBorder="1" applyAlignment="1">
      <alignment horizontal="justify" vertical="top" wrapText="1"/>
    </xf>
    <xf numFmtId="0" fontId="18" fillId="0" borderId="1" xfId="0" applyFont="1" applyBorder="1" applyAlignment="1">
      <alignment horizontal="center" vertical="top" wrapText="1"/>
    </xf>
    <xf numFmtId="0" fontId="18" fillId="0" borderId="5"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horizontal="justify" vertical="top" wrapText="1"/>
    </xf>
    <xf numFmtId="0" fontId="2" fillId="0" borderId="16" xfId="0" applyFont="1" applyBorder="1" applyAlignment="1">
      <alignment horizontal="justify" vertical="top" wrapText="1"/>
    </xf>
    <xf numFmtId="0" fontId="2" fillId="0" borderId="15" xfId="0" applyFont="1" applyBorder="1" applyAlignment="1">
      <alignment horizontal="justify" vertical="top" wrapText="1"/>
    </xf>
    <xf numFmtId="0" fontId="2" fillId="0" borderId="17" xfId="0" applyFont="1" applyBorder="1" applyAlignment="1">
      <alignment horizontal="justify" vertical="top" wrapText="1"/>
    </xf>
    <xf numFmtId="0" fontId="2" fillId="0" borderId="0" xfId="0" applyFont="1" applyBorder="1" applyAlignment="1">
      <alignment horizontal="justify" vertical="top" wrapText="1"/>
    </xf>
    <xf numFmtId="0" fontId="2" fillId="0" borderId="13" xfId="0" applyFont="1" applyBorder="1" applyAlignment="1">
      <alignment horizontal="justify" vertical="top" wrapText="1"/>
    </xf>
    <xf numFmtId="0" fontId="8" fillId="0" borderId="0" xfId="0" applyFont="1" applyAlignment="1">
      <alignment horizontal="left"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7" xfId="0" applyFont="1" applyBorder="1" applyAlignment="1">
      <alignment horizontal="left"/>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8" xfId="0" applyFont="1" applyBorder="1" applyAlignment="1">
      <alignment horizontal="left" vertical="top" wrapText="1"/>
    </xf>
    <xf numFmtId="0" fontId="2" fillId="0" borderId="8" xfId="0" applyFont="1" applyBorder="1" applyAlignment="1">
      <alignment horizontal="left" vertical="top" wrapText="1"/>
    </xf>
    <xf numFmtId="0" fontId="2" fillId="0" borderId="12" xfId="0" applyFont="1" applyBorder="1" applyAlignment="1">
      <alignment horizontal="justify" vertical="top" wrapText="1"/>
    </xf>
    <xf numFmtId="0" fontId="2" fillId="0" borderId="18" xfId="0" applyFont="1" applyBorder="1" applyAlignment="1">
      <alignment horizontal="justify" vertical="top" wrapText="1"/>
    </xf>
    <xf numFmtId="0" fontId="2" fillId="0" borderId="8" xfId="0" applyFont="1" applyBorder="1" applyAlignment="1">
      <alignment horizontal="justify" vertical="top" wrapText="1"/>
    </xf>
    <xf numFmtId="0" fontId="2" fillId="0" borderId="7" xfId="0" applyFont="1" applyBorder="1" applyAlignment="1">
      <alignment horizontal="center" vertical="center" wrapText="1"/>
    </xf>
    <xf numFmtId="0" fontId="5" fillId="0" borderId="0" xfId="0" applyFont="1" applyAlignment="1"/>
    <xf numFmtId="0" fontId="2" fillId="0" borderId="0" xfId="0" applyFont="1" applyAlignment="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3:I35"/>
  <sheetViews>
    <sheetView tabSelected="1" workbookViewId="0">
      <selection activeCell="I20" sqref="I20"/>
    </sheetView>
  </sheetViews>
  <sheetFormatPr defaultRowHeight="15"/>
  <cols>
    <col min="6" max="6" width="11.140625" customWidth="1"/>
    <col min="7" max="7" width="9.5703125" customWidth="1"/>
    <col min="8" max="8" width="11.85546875" customWidth="1"/>
    <col min="9" max="9" width="8.7109375" customWidth="1"/>
  </cols>
  <sheetData>
    <row r="3" spans="2:9">
      <c r="F3" s="266"/>
      <c r="G3" s="266"/>
      <c r="H3" s="266"/>
      <c r="I3" s="266"/>
    </row>
    <row r="5" spans="2:9">
      <c r="F5" s="22"/>
      <c r="G5" s="22"/>
      <c r="H5" s="22"/>
      <c r="I5" s="22"/>
    </row>
    <row r="6" spans="2:9">
      <c r="F6" s="3"/>
      <c r="G6" s="3"/>
      <c r="H6" s="3"/>
      <c r="I6" s="3"/>
    </row>
    <row r="7" spans="2:9">
      <c r="F7" s="267"/>
      <c r="G7" s="267"/>
      <c r="H7" s="267"/>
      <c r="I7" s="267"/>
    </row>
    <row r="8" spans="2:9">
      <c r="F8" s="3"/>
      <c r="G8" s="3"/>
      <c r="H8" s="3"/>
      <c r="I8" s="3"/>
    </row>
    <row r="9" spans="2:9">
      <c r="F9" s="22"/>
      <c r="G9" s="22"/>
      <c r="H9" s="22"/>
      <c r="I9" s="22"/>
    </row>
    <row r="10" spans="2:9">
      <c r="F10" s="4"/>
      <c r="G10" s="4"/>
      <c r="H10" s="22"/>
      <c r="I10" s="22"/>
    </row>
    <row r="11" spans="2:9">
      <c r="F11" s="4"/>
      <c r="G11" s="4"/>
      <c r="H11" s="22"/>
      <c r="I11" s="22"/>
    </row>
    <row r="13" spans="2:9" ht="15.75">
      <c r="B13" s="5"/>
      <c r="H13" s="5"/>
    </row>
    <row r="14" spans="2:9" ht="18.75">
      <c r="B14" s="5"/>
      <c r="C14" s="93" t="s">
        <v>78</v>
      </c>
      <c r="D14" s="93"/>
      <c r="E14" s="93"/>
      <c r="F14" s="93"/>
      <c r="G14" s="93"/>
      <c r="H14" s="5"/>
    </row>
    <row r="15" spans="2:9">
      <c r="B15" s="87" t="s">
        <v>114</v>
      </c>
      <c r="C15" s="88"/>
      <c r="D15" s="88"/>
      <c r="E15" s="88"/>
      <c r="F15" s="88"/>
      <c r="G15" s="88"/>
      <c r="H15" s="88"/>
    </row>
    <row r="16" spans="2:9" ht="18" customHeight="1">
      <c r="B16" s="88"/>
      <c r="C16" s="88"/>
      <c r="D16" s="88"/>
      <c r="E16" s="88"/>
      <c r="F16" s="88"/>
      <c r="G16" s="88"/>
      <c r="H16" s="88"/>
    </row>
    <row r="17" spans="2:9" ht="15.75">
      <c r="B17" s="5"/>
      <c r="C17" s="5"/>
      <c r="D17" s="5"/>
      <c r="E17" s="5"/>
      <c r="F17" s="5"/>
      <c r="G17" s="5"/>
      <c r="H17" s="5"/>
    </row>
    <row r="18" spans="2:9">
      <c r="B18" s="89" t="s">
        <v>132</v>
      </c>
      <c r="C18" s="90"/>
      <c r="D18" s="90"/>
      <c r="E18" s="90"/>
      <c r="F18" s="90"/>
      <c r="G18" s="90"/>
      <c r="H18" s="90"/>
    </row>
    <row r="19" spans="2:9">
      <c r="B19" s="90"/>
      <c r="C19" s="90"/>
      <c r="D19" s="90"/>
      <c r="E19" s="90"/>
      <c r="F19" s="90"/>
      <c r="G19" s="90"/>
      <c r="H19" s="90"/>
    </row>
    <row r="20" spans="2:9">
      <c r="B20" s="90"/>
      <c r="C20" s="90"/>
      <c r="D20" s="90"/>
      <c r="E20" s="90"/>
      <c r="F20" s="90"/>
      <c r="G20" s="90"/>
      <c r="H20" s="90"/>
    </row>
    <row r="21" spans="2:9" ht="15.75">
      <c r="B21" s="5"/>
      <c r="C21" s="5"/>
      <c r="D21" s="5"/>
      <c r="E21" s="5"/>
      <c r="F21" s="5"/>
      <c r="G21" s="5"/>
      <c r="H21" s="5"/>
    </row>
    <row r="22" spans="2:9" ht="15.75">
      <c r="B22" s="89" t="s">
        <v>115</v>
      </c>
      <c r="C22" s="90"/>
      <c r="D22" s="90"/>
      <c r="E22" s="90"/>
      <c r="F22" s="90"/>
      <c r="G22" s="90"/>
      <c r="H22" s="90"/>
    </row>
    <row r="23" spans="2:9" ht="15.75">
      <c r="B23" s="5"/>
      <c r="C23" s="5"/>
      <c r="D23" s="5"/>
      <c r="E23" s="5"/>
      <c r="F23" s="5"/>
      <c r="G23" s="5"/>
      <c r="H23" s="5"/>
    </row>
    <row r="24" spans="2:9" ht="42.75" customHeight="1">
      <c r="B24" s="91" t="s">
        <v>133</v>
      </c>
      <c r="C24" s="91"/>
      <c r="D24" s="91"/>
      <c r="E24" s="91"/>
      <c r="F24" s="91"/>
      <c r="G24" s="91"/>
      <c r="H24" s="91"/>
    </row>
    <row r="25" spans="2:9" ht="15" customHeight="1">
      <c r="B25" s="21"/>
      <c r="C25" s="92" t="s">
        <v>106</v>
      </c>
      <c r="D25" s="92"/>
      <c r="E25" s="92"/>
      <c r="F25" s="92"/>
      <c r="G25" s="92"/>
      <c r="H25" s="21"/>
    </row>
    <row r="27" spans="2:9" ht="15" customHeight="1"/>
    <row r="30" spans="2:9">
      <c r="F30" s="86" t="s">
        <v>107</v>
      </c>
      <c r="G30" s="86"/>
      <c r="H30" s="86"/>
      <c r="I30" s="86"/>
    </row>
    <row r="31" spans="2:9">
      <c r="F31" s="85" t="s">
        <v>108</v>
      </c>
      <c r="G31" s="85"/>
      <c r="H31" s="85"/>
      <c r="I31" s="85"/>
    </row>
    <row r="32" spans="2:9" ht="15" customHeight="1">
      <c r="D32" s="86" t="s">
        <v>151</v>
      </c>
      <c r="E32" s="86"/>
      <c r="F32" s="86"/>
      <c r="G32" s="86"/>
      <c r="H32" s="86"/>
      <c r="I32" s="86"/>
    </row>
    <row r="33" spans="5:9">
      <c r="E33" s="85" t="s">
        <v>79</v>
      </c>
      <c r="F33" s="85"/>
      <c r="G33" s="85"/>
      <c r="H33" s="85"/>
      <c r="I33" s="85"/>
    </row>
    <row r="34" spans="5:9">
      <c r="E34" s="86" t="s">
        <v>109</v>
      </c>
      <c r="F34" s="86"/>
      <c r="G34" s="86"/>
      <c r="H34" s="86"/>
      <c r="I34" s="86"/>
    </row>
    <row r="35" spans="5:9">
      <c r="E35" s="86"/>
      <c r="F35" s="86"/>
      <c r="G35" s="86"/>
      <c r="H35" s="86"/>
      <c r="I35" s="86"/>
    </row>
  </sheetData>
  <mergeCells count="11">
    <mergeCell ref="C14:G14"/>
    <mergeCell ref="E33:I33"/>
    <mergeCell ref="E34:I35"/>
    <mergeCell ref="B15:H16"/>
    <mergeCell ref="B18:H20"/>
    <mergeCell ref="B22:H22"/>
    <mergeCell ref="F31:I31"/>
    <mergeCell ref="B24:H24"/>
    <mergeCell ref="C25:G25"/>
    <mergeCell ref="F30:I30"/>
    <mergeCell ref="D32:I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3:J11"/>
  <sheetViews>
    <sheetView workbookViewId="0">
      <selection activeCell="I16" sqref="I16"/>
    </sheetView>
  </sheetViews>
  <sheetFormatPr defaultRowHeight="15"/>
  <cols>
    <col min="1" max="1" width="4.140625" customWidth="1"/>
    <col min="2" max="2" width="8.5703125" customWidth="1"/>
    <col min="4" max="4" width="7.5703125" customWidth="1"/>
    <col min="6" max="6" width="9.85546875" customWidth="1"/>
    <col min="9" max="9" width="11" customWidth="1"/>
  </cols>
  <sheetData>
    <row r="3" spans="2:10" ht="15.75">
      <c r="C3" s="96" t="s">
        <v>80</v>
      </c>
      <c r="D3" s="96"/>
      <c r="E3" s="96"/>
      <c r="F3" s="96"/>
      <c r="G3" s="96"/>
      <c r="H3" s="96"/>
      <c r="I3" s="96"/>
    </row>
    <row r="5" spans="2:10" ht="32.25" customHeight="1">
      <c r="B5" s="97" t="s">
        <v>81</v>
      </c>
      <c r="C5" s="94" t="s">
        <v>82</v>
      </c>
      <c r="D5" s="94" t="s">
        <v>35</v>
      </c>
      <c r="E5" s="99" t="s">
        <v>36</v>
      </c>
      <c r="F5" s="100"/>
      <c r="G5" s="94" t="s">
        <v>83</v>
      </c>
      <c r="H5" s="94" t="s">
        <v>49</v>
      </c>
      <c r="I5" s="94" t="s">
        <v>84</v>
      </c>
      <c r="J5" s="94" t="s">
        <v>45</v>
      </c>
    </row>
    <row r="6" spans="2:10" ht="78.75">
      <c r="B6" s="98"/>
      <c r="C6" s="95"/>
      <c r="D6" s="95"/>
      <c r="E6" s="6" t="s">
        <v>85</v>
      </c>
      <c r="F6" s="7" t="s">
        <v>86</v>
      </c>
      <c r="G6" s="95"/>
      <c r="H6" s="95"/>
      <c r="I6" s="95"/>
      <c r="J6" s="95"/>
    </row>
    <row r="7" spans="2:10" ht="15.75" thickBot="1">
      <c r="B7" s="8">
        <v>1</v>
      </c>
      <c r="C7" s="8">
        <v>2</v>
      </c>
      <c r="D7" s="8">
        <v>3</v>
      </c>
      <c r="E7" s="8">
        <v>4</v>
      </c>
      <c r="F7" s="9">
        <v>5</v>
      </c>
      <c r="G7" s="8">
        <v>6</v>
      </c>
      <c r="H7" s="8">
        <v>7</v>
      </c>
      <c r="I7" s="8">
        <v>8</v>
      </c>
      <c r="J7" s="8">
        <v>9</v>
      </c>
    </row>
    <row r="8" spans="2:10" ht="15.75" thickBot="1">
      <c r="B8" s="10" t="s">
        <v>55</v>
      </c>
      <c r="C8" s="11">
        <v>39</v>
      </c>
      <c r="D8" s="11">
        <v>0</v>
      </c>
      <c r="E8" s="11">
        <v>0</v>
      </c>
      <c r="F8" s="16">
        <v>0</v>
      </c>
      <c r="G8" s="16">
        <v>2</v>
      </c>
      <c r="H8" s="16">
        <v>0</v>
      </c>
      <c r="I8" s="16">
        <v>11</v>
      </c>
      <c r="J8" s="16">
        <v>52</v>
      </c>
    </row>
    <row r="9" spans="2:10" ht="15.75" thickBot="1">
      <c r="B9" s="17" t="s">
        <v>87</v>
      </c>
      <c r="C9" s="16">
        <v>33</v>
      </c>
      <c r="D9" s="16">
        <v>3</v>
      </c>
      <c r="E9" s="16">
        <v>3</v>
      </c>
      <c r="F9" s="16">
        <v>0</v>
      </c>
      <c r="G9" s="16">
        <v>2</v>
      </c>
      <c r="H9" s="16">
        <v>0</v>
      </c>
      <c r="I9" s="16">
        <v>11</v>
      </c>
      <c r="J9" s="16">
        <v>52</v>
      </c>
    </row>
    <row r="10" spans="2:10">
      <c r="B10" s="12" t="s">
        <v>88</v>
      </c>
      <c r="C10" s="18">
        <v>25</v>
      </c>
      <c r="D10" s="18">
        <v>1</v>
      </c>
      <c r="E10" s="18">
        <v>3</v>
      </c>
      <c r="F10" s="18">
        <v>4</v>
      </c>
      <c r="G10" s="18">
        <v>2</v>
      </c>
      <c r="H10" s="18">
        <v>6</v>
      </c>
      <c r="I10" s="18">
        <v>2</v>
      </c>
      <c r="J10" s="18">
        <v>43</v>
      </c>
    </row>
    <row r="11" spans="2:10">
      <c r="B11" s="13" t="s">
        <v>45</v>
      </c>
      <c r="C11" s="16">
        <f>SUM(C8:C10)</f>
        <v>97</v>
      </c>
      <c r="D11" s="16">
        <v>4</v>
      </c>
      <c r="E11" s="16">
        <v>6</v>
      </c>
      <c r="F11" s="16">
        <v>4</v>
      </c>
      <c r="G11" s="16">
        <v>6</v>
      </c>
      <c r="H11" s="16">
        <v>6</v>
      </c>
      <c r="I11" s="16">
        <f>SUM(I8:I10)</f>
        <v>24</v>
      </c>
      <c r="J11" s="16">
        <f>SUM(J8:J10)</f>
        <v>147</v>
      </c>
    </row>
  </sheetData>
  <mergeCells count="9">
    <mergeCell ref="J5:J6"/>
    <mergeCell ref="C3:I3"/>
    <mergeCell ref="B5:B6"/>
    <mergeCell ref="C5:C6"/>
    <mergeCell ref="D5:D6"/>
    <mergeCell ref="E5:F5"/>
    <mergeCell ref="G5:G6"/>
    <mergeCell ref="H5:H6"/>
    <mergeCell ref="I5:I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X97"/>
  <sheetViews>
    <sheetView topLeftCell="A37" zoomScale="88" zoomScaleNormal="88" workbookViewId="0">
      <selection activeCell="AD37" sqref="AD37"/>
    </sheetView>
  </sheetViews>
  <sheetFormatPr defaultRowHeight="15"/>
  <cols>
    <col min="1" max="1" width="9.5703125" customWidth="1"/>
    <col min="2" max="2" width="20.7109375" customWidth="1"/>
    <col min="3" max="3" width="11.42578125" customWidth="1"/>
    <col min="4" max="4" width="5.42578125" customWidth="1"/>
    <col min="5" max="5" width="4.5703125" customWidth="1"/>
    <col min="6" max="6" width="5.42578125" customWidth="1"/>
    <col min="7" max="7" width="4.7109375" customWidth="1"/>
    <col min="8" max="8" width="4.28515625" customWidth="1"/>
    <col min="9" max="9" width="4.42578125" customWidth="1"/>
    <col min="10" max="10" width="4" customWidth="1"/>
    <col min="11" max="11" width="4.28515625" customWidth="1"/>
    <col min="12" max="12" width="5.42578125" customWidth="1"/>
    <col min="13" max="13" width="4.85546875" customWidth="1"/>
    <col min="14" max="14" width="5.42578125" customWidth="1"/>
    <col min="15" max="15" width="4.7109375" customWidth="1"/>
    <col min="16" max="16" width="5" customWidth="1"/>
    <col min="17" max="17" width="4.28515625" customWidth="1"/>
    <col min="18" max="18" width="4.85546875" customWidth="1"/>
    <col min="19" max="19" width="4.140625" customWidth="1"/>
    <col min="20" max="20" width="5" customWidth="1"/>
    <col min="21" max="21" width="3.85546875" customWidth="1"/>
    <col min="22" max="22" width="4.7109375" customWidth="1"/>
  </cols>
  <sheetData>
    <row r="2" spans="1:24" ht="15.75" customHeight="1">
      <c r="A2" s="19"/>
      <c r="B2" s="19"/>
      <c r="C2" s="19"/>
      <c r="D2" s="121" t="s">
        <v>110</v>
      </c>
      <c r="E2" s="121"/>
      <c r="F2" s="121"/>
      <c r="G2" s="121"/>
      <c r="H2" s="121"/>
      <c r="I2" s="121"/>
      <c r="J2" s="121"/>
      <c r="K2" s="121"/>
      <c r="L2" s="121"/>
      <c r="M2" s="121"/>
      <c r="N2" s="121"/>
      <c r="O2" s="121"/>
      <c r="P2" s="121"/>
      <c r="Q2" s="121"/>
      <c r="R2" s="121"/>
      <c r="S2" s="27"/>
      <c r="T2" s="19"/>
      <c r="U2" s="19"/>
      <c r="V2" s="19"/>
      <c r="W2" s="1"/>
      <c r="X2" s="1"/>
    </row>
    <row r="3" spans="1:24" ht="15" customHeight="1">
      <c r="A3" s="19"/>
      <c r="B3" s="19"/>
      <c r="C3" s="19"/>
      <c r="D3" s="19"/>
      <c r="E3" s="19"/>
      <c r="F3" s="19"/>
      <c r="G3" s="19"/>
      <c r="H3" s="19"/>
      <c r="I3" s="19"/>
      <c r="J3" s="19"/>
      <c r="K3" s="19"/>
      <c r="L3" s="19"/>
      <c r="M3" s="19"/>
      <c r="N3" s="19"/>
      <c r="O3" s="19"/>
      <c r="P3" s="19"/>
      <c r="Q3" s="19"/>
      <c r="R3" s="19"/>
      <c r="S3" s="19"/>
      <c r="T3" s="19"/>
      <c r="U3" s="19"/>
      <c r="V3" s="19"/>
      <c r="W3" s="1"/>
      <c r="X3" s="1"/>
    </row>
    <row r="4" spans="1:24" ht="47.25" customHeight="1">
      <c r="A4" s="114" t="s">
        <v>0</v>
      </c>
      <c r="B4" s="122" t="s">
        <v>1</v>
      </c>
      <c r="C4" s="125" t="s">
        <v>2</v>
      </c>
      <c r="D4" s="152" t="s">
        <v>3</v>
      </c>
      <c r="E4" s="153"/>
      <c r="F4" s="153"/>
      <c r="G4" s="153"/>
      <c r="H4" s="153"/>
      <c r="I4" s="153"/>
      <c r="J4" s="154"/>
      <c r="K4" s="107" t="s">
        <v>113</v>
      </c>
      <c r="L4" s="135"/>
      <c r="M4" s="135"/>
      <c r="N4" s="135"/>
      <c r="O4" s="135"/>
      <c r="P4" s="135"/>
      <c r="Q4" s="135"/>
      <c r="R4" s="135"/>
      <c r="S4" s="135"/>
      <c r="T4" s="135"/>
      <c r="U4" s="135"/>
      <c r="V4" s="108"/>
      <c r="W4" s="2"/>
      <c r="X4" s="2"/>
    </row>
    <row r="5" spans="1:24" ht="15" customHeight="1">
      <c r="A5" s="115"/>
      <c r="B5" s="123"/>
      <c r="C5" s="125"/>
      <c r="D5" s="125" t="s">
        <v>4</v>
      </c>
      <c r="E5" s="126" t="s">
        <v>5</v>
      </c>
      <c r="F5" s="125" t="s">
        <v>197</v>
      </c>
      <c r="G5" s="152" t="s">
        <v>6</v>
      </c>
      <c r="H5" s="153"/>
      <c r="I5" s="153"/>
      <c r="J5" s="154"/>
      <c r="K5" s="136" t="s">
        <v>55</v>
      </c>
      <c r="L5" s="137"/>
      <c r="M5" s="137"/>
      <c r="N5" s="138"/>
      <c r="O5" s="136" t="s">
        <v>7</v>
      </c>
      <c r="P5" s="137"/>
      <c r="Q5" s="137"/>
      <c r="R5" s="138"/>
      <c r="S5" s="152" t="s">
        <v>8</v>
      </c>
      <c r="T5" s="153"/>
      <c r="U5" s="153"/>
      <c r="V5" s="154"/>
    </row>
    <row r="6" spans="1:24" ht="15" customHeight="1">
      <c r="A6" s="115"/>
      <c r="B6" s="123"/>
      <c r="C6" s="125"/>
      <c r="D6" s="125"/>
      <c r="E6" s="126"/>
      <c r="F6" s="125"/>
      <c r="G6" s="149" t="s">
        <v>56</v>
      </c>
      <c r="H6" s="149" t="s">
        <v>198</v>
      </c>
      <c r="I6" s="149" t="s">
        <v>199</v>
      </c>
      <c r="J6" s="149" t="s">
        <v>200</v>
      </c>
      <c r="K6" s="139" t="s">
        <v>57</v>
      </c>
      <c r="L6" s="140"/>
      <c r="M6" s="139" t="s">
        <v>201</v>
      </c>
      <c r="N6" s="140"/>
      <c r="O6" s="113" t="s">
        <v>208</v>
      </c>
      <c r="P6" s="113"/>
      <c r="Q6" s="113" t="s">
        <v>283</v>
      </c>
      <c r="R6" s="113"/>
      <c r="S6" s="148" t="s">
        <v>177</v>
      </c>
      <c r="T6" s="148"/>
      <c r="U6" s="148" t="s">
        <v>240</v>
      </c>
      <c r="V6" s="148"/>
    </row>
    <row r="7" spans="1:24" ht="15" customHeight="1">
      <c r="A7" s="115"/>
      <c r="B7" s="123"/>
      <c r="C7" s="125"/>
      <c r="D7" s="125"/>
      <c r="E7" s="126"/>
      <c r="F7" s="125"/>
      <c r="G7" s="150"/>
      <c r="H7" s="150"/>
      <c r="I7" s="150"/>
      <c r="J7" s="150"/>
      <c r="K7" s="141"/>
      <c r="L7" s="142"/>
      <c r="M7" s="141"/>
      <c r="N7" s="142"/>
      <c r="O7" s="113"/>
      <c r="P7" s="113"/>
      <c r="Q7" s="113"/>
      <c r="R7" s="113"/>
      <c r="S7" s="148"/>
      <c r="T7" s="148"/>
      <c r="U7" s="148"/>
      <c r="V7" s="148"/>
    </row>
    <row r="8" spans="1:24" ht="15" customHeight="1">
      <c r="A8" s="115"/>
      <c r="B8" s="123"/>
      <c r="C8" s="125"/>
      <c r="D8" s="125"/>
      <c r="E8" s="126"/>
      <c r="F8" s="125"/>
      <c r="G8" s="150"/>
      <c r="H8" s="150"/>
      <c r="I8" s="150"/>
      <c r="J8" s="150"/>
      <c r="K8" s="141"/>
      <c r="L8" s="142"/>
      <c r="M8" s="141"/>
      <c r="N8" s="142"/>
      <c r="O8" s="113"/>
      <c r="P8" s="113"/>
      <c r="Q8" s="113"/>
      <c r="R8" s="113"/>
      <c r="S8" s="148"/>
      <c r="T8" s="148"/>
      <c r="U8" s="148"/>
      <c r="V8" s="148"/>
    </row>
    <row r="9" spans="1:24" ht="15" customHeight="1">
      <c r="A9" s="115"/>
      <c r="B9" s="123"/>
      <c r="C9" s="125"/>
      <c r="D9" s="125"/>
      <c r="E9" s="126"/>
      <c r="F9" s="125"/>
      <c r="G9" s="150"/>
      <c r="H9" s="150"/>
      <c r="I9" s="150"/>
      <c r="J9" s="150"/>
      <c r="K9" s="141"/>
      <c r="L9" s="142"/>
      <c r="M9" s="141"/>
      <c r="N9" s="142"/>
      <c r="O9" s="113"/>
      <c r="P9" s="113"/>
      <c r="Q9" s="113"/>
      <c r="R9" s="113"/>
      <c r="S9" s="148"/>
      <c r="T9" s="148"/>
      <c r="U9" s="148"/>
      <c r="V9" s="148"/>
    </row>
    <row r="10" spans="1:24" ht="15" customHeight="1">
      <c r="A10" s="115"/>
      <c r="B10" s="123"/>
      <c r="C10" s="125"/>
      <c r="D10" s="125"/>
      <c r="E10" s="126"/>
      <c r="F10" s="125"/>
      <c r="G10" s="150"/>
      <c r="H10" s="150"/>
      <c r="I10" s="150"/>
      <c r="J10" s="150"/>
      <c r="K10" s="141"/>
      <c r="L10" s="142"/>
      <c r="M10" s="141"/>
      <c r="N10" s="142"/>
      <c r="O10" s="113"/>
      <c r="P10" s="113"/>
      <c r="Q10" s="113"/>
      <c r="R10" s="113"/>
      <c r="S10" s="148"/>
      <c r="T10" s="148"/>
      <c r="U10" s="148"/>
      <c r="V10" s="148"/>
    </row>
    <row r="11" spans="1:24" ht="16.5" customHeight="1">
      <c r="A11" s="115"/>
      <c r="B11" s="123"/>
      <c r="C11" s="125"/>
      <c r="D11" s="125"/>
      <c r="E11" s="126"/>
      <c r="F11" s="125"/>
      <c r="G11" s="150"/>
      <c r="H11" s="150"/>
      <c r="I11" s="150"/>
      <c r="J11" s="150"/>
      <c r="K11" s="143"/>
      <c r="L11" s="144"/>
      <c r="M11" s="143"/>
      <c r="N11" s="144"/>
      <c r="O11" s="113"/>
      <c r="P11" s="113"/>
      <c r="Q11" s="113"/>
      <c r="R11" s="113"/>
      <c r="S11" s="148"/>
      <c r="T11" s="148"/>
      <c r="U11" s="148"/>
      <c r="V11" s="148"/>
    </row>
    <row r="12" spans="1:24" ht="96.75" customHeight="1">
      <c r="A12" s="116"/>
      <c r="B12" s="124"/>
      <c r="C12" s="125"/>
      <c r="D12" s="125"/>
      <c r="E12" s="126"/>
      <c r="F12" s="125"/>
      <c r="G12" s="151"/>
      <c r="H12" s="151"/>
      <c r="I12" s="151"/>
      <c r="J12" s="151"/>
      <c r="K12" s="29" t="s">
        <v>147</v>
      </c>
      <c r="L12" s="57" t="s">
        <v>215</v>
      </c>
      <c r="M12" s="29" t="s">
        <v>147</v>
      </c>
      <c r="N12" s="31" t="s">
        <v>215</v>
      </c>
      <c r="O12" s="29" t="s">
        <v>147</v>
      </c>
      <c r="P12" s="31" t="s">
        <v>215</v>
      </c>
      <c r="Q12" s="29" t="s">
        <v>147</v>
      </c>
      <c r="R12" s="31" t="s">
        <v>215</v>
      </c>
      <c r="S12" s="29" t="s">
        <v>147</v>
      </c>
      <c r="T12" s="31" t="s">
        <v>215</v>
      </c>
      <c r="U12" s="29" t="s">
        <v>147</v>
      </c>
      <c r="V12" s="31" t="s">
        <v>215</v>
      </c>
    </row>
    <row r="13" spans="1:24">
      <c r="A13" s="28">
        <v>1</v>
      </c>
      <c r="B13" s="28">
        <v>2</v>
      </c>
      <c r="C13" s="28">
        <v>3</v>
      </c>
      <c r="D13" s="28">
        <v>4</v>
      </c>
      <c r="E13" s="58">
        <v>5</v>
      </c>
      <c r="F13" s="28">
        <v>6</v>
      </c>
      <c r="G13" s="28">
        <v>7</v>
      </c>
      <c r="H13" s="28">
        <v>8</v>
      </c>
      <c r="I13" s="28">
        <v>9</v>
      </c>
      <c r="J13" s="28">
        <v>10</v>
      </c>
      <c r="K13" s="58">
        <v>11</v>
      </c>
      <c r="L13" s="30">
        <v>12</v>
      </c>
      <c r="M13" s="58">
        <v>13</v>
      </c>
      <c r="N13" s="30">
        <v>14</v>
      </c>
      <c r="O13" s="58">
        <v>15</v>
      </c>
      <c r="P13" s="30">
        <v>16</v>
      </c>
      <c r="Q13" s="58">
        <v>17</v>
      </c>
      <c r="R13" s="30">
        <v>18</v>
      </c>
      <c r="S13" s="58">
        <v>19</v>
      </c>
      <c r="T13" s="28">
        <v>20</v>
      </c>
      <c r="U13" s="58">
        <v>21</v>
      </c>
      <c r="V13" s="28">
        <v>22</v>
      </c>
    </row>
    <row r="14" spans="1:24" ht="24" customHeight="1">
      <c r="A14" s="36" t="s">
        <v>58</v>
      </c>
      <c r="B14" s="36" t="s">
        <v>59</v>
      </c>
      <c r="C14" s="38" t="s">
        <v>175</v>
      </c>
      <c r="D14" s="36">
        <v>1476</v>
      </c>
      <c r="E14" s="60">
        <v>0</v>
      </c>
      <c r="F14" s="36">
        <v>1476</v>
      </c>
      <c r="G14" s="36">
        <f>G15+G27</f>
        <v>288</v>
      </c>
      <c r="H14" s="36">
        <v>0</v>
      </c>
      <c r="I14" s="36">
        <v>48</v>
      </c>
      <c r="J14" s="36">
        <v>24</v>
      </c>
      <c r="K14" s="60">
        <v>0</v>
      </c>
      <c r="L14" s="37">
        <v>612</v>
      </c>
      <c r="M14" s="60">
        <v>0</v>
      </c>
      <c r="N14" s="37">
        <v>801</v>
      </c>
      <c r="O14" s="60">
        <v>0</v>
      </c>
      <c r="P14" s="37">
        <v>63</v>
      </c>
      <c r="Q14" s="60">
        <v>0</v>
      </c>
      <c r="R14" s="37">
        <v>0</v>
      </c>
      <c r="S14" s="60">
        <v>0</v>
      </c>
      <c r="T14" s="36">
        <v>0</v>
      </c>
      <c r="U14" s="60">
        <v>0</v>
      </c>
      <c r="V14" s="36">
        <v>0</v>
      </c>
    </row>
    <row r="15" spans="1:24" ht="15.75" customHeight="1">
      <c r="A15" s="36" t="s">
        <v>153</v>
      </c>
      <c r="B15" s="36" t="s">
        <v>60</v>
      </c>
      <c r="C15" s="36" t="s">
        <v>239</v>
      </c>
      <c r="D15" s="36">
        <v>942</v>
      </c>
      <c r="E15" s="60">
        <v>0</v>
      </c>
      <c r="F15" s="36">
        <v>942</v>
      </c>
      <c r="G15" s="36">
        <f>SUM(G16:G26)</f>
        <v>228</v>
      </c>
      <c r="H15" s="36">
        <v>0</v>
      </c>
      <c r="I15" s="36">
        <v>20</v>
      </c>
      <c r="J15" s="36">
        <v>9</v>
      </c>
      <c r="K15" s="60">
        <v>0</v>
      </c>
      <c r="L15" s="37">
        <v>434</v>
      </c>
      <c r="M15" s="60">
        <v>0</v>
      </c>
      <c r="N15" s="37">
        <v>512</v>
      </c>
      <c r="O15" s="60">
        <v>0</v>
      </c>
      <c r="P15" s="37">
        <v>0</v>
      </c>
      <c r="Q15" s="60">
        <v>0</v>
      </c>
      <c r="R15" s="37">
        <v>0</v>
      </c>
      <c r="S15" s="60">
        <v>0</v>
      </c>
      <c r="T15" s="36">
        <v>0</v>
      </c>
      <c r="U15" s="60">
        <v>0</v>
      </c>
      <c r="V15" s="36">
        <v>0</v>
      </c>
    </row>
    <row r="16" spans="1:24" ht="15.75" customHeight="1">
      <c r="A16" s="34" t="s">
        <v>154</v>
      </c>
      <c r="B16" s="34" t="s">
        <v>168</v>
      </c>
      <c r="C16" s="35" t="s">
        <v>202</v>
      </c>
      <c r="D16" s="35">
        <v>97</v>
      </c>
      <c r="E16" s="59">
        <v>0</v>
      </c>
      <c r="F16" s="35">
        <v>97</v>
      </c>
      <c r="G16" s="35">
        <v>0</v>
      </c>
      <c r="H16" s="35">
        <v>0</v>
      </c>
      <c r="I16" s="35">
        <v>10</v>
      </c>
      <c r="J16" s="35">
        <v>9</v>
      </c>
      <c r="K16" s="59">
        <v>0</v>
      </c>
      <c r="L16" s="34">
        <v>34</v>
      </c>
      <c r="M16" s="59">
        <v>0</v>
      </c>
      <c r="N16" s="34">
        <v>63</v>
      </c>
      <c r="O16" s="59">
        <v>0</v>
      </c>
      <c r="P16" s="34">
        <v>0</v>
      </c>
      <c r="Q16" s="59">
        <v>0</v>
      </c>
      <c r="R16" s="34">
        <v>0</v>
      </c>
      <c r="S16" s="59">
        <v>0</v>
      </c>
      <c r="T16" s="35">
        <v>0</v>
      </c>
      <c r="U16" s="59">
        <v>0</v>
      </c>
      <c r="V16" s="35">
        <v>0</v>
      </c>
    </row>
    <row r="17" spans="1:22" ht="13.5" customHeight="1">
      <c r="A17" s="34" t="s">
        <v>169</v>
      </c>
      <c r="B17" s="34" t="s">
        <v>167</v>
      </c>
      <c r="C17" s="35" t="s">
        <v>203</v>
      </c>
      <c r="D17" s="35">
        <v>119</v>
      </c>
      <c r="E17" s="59">
        <v>0</v>
      </c>
      <c r="F17" s="35">
        <v>119</v>
      </c>
      <c r="G17" s="35">
        <v>0</v>
      </c>
      <c r="H17" s="35">
        <v>0</v>
      </c>
      <c r="I17" s="35">
        <v>2</v>
      </c>
      <c r="J17" s="35">
        <v>0</v>
      </c>
      <c r="K17" s="59">
        <v>0</v>
      </c>
      <c r="L17" s="34">
        <v>36</v>
      </c>
      <c r="M17" s="59">
        <v>0</v>
      </c>
      <c r="N17" s="34">
        <v>83</v>
      </c>
      <c r="O17" s="59">
        <v>0</v>
      </c>
      <c r="P17" s="34">
        <v>0</v>
      </c>
      <c r="Q17" s="59">
        <v>0</v>
      </c>
      <c r="R17" s="34">
        <v>0</v>
      </c>
      <c r="S17" s="59">
        <v>0</v>
      </c>
      <c r="T17" s="35">
        <v>0</v>
      </c>
      <c r="U17" s="59">
        <v>0</v>
      </c>
      <c r="V17" s="35">
        <v>0</v>
      </c>
    </row>
    <row r="18" spans="1:22" ht="13.5" customHeight="1">
      <c r="A18" s="34" t="s">
        <v>155</v>
      </c>
      <c r="B18" s="34" t="s">
        <v>16</v>
      </c>
      <c r="C18" s="35" t="s">
        <v>203</v>
      </c>
      <c r="D18" s="35">
        <v>119</v>
      </c>
      <c r="E18" s="59">
        <v>0</v>
      </c>
      <c r="F18" s="35">
        <v>119</v>
      </c>
      <c r="G18" s="35">
        <v>117</v>
      </c>
      <c r="H18" s="35">
        <v>0</v>
      </c>
      <c r="I18" s="35">
        <v>2</v>
      </c>
      <c r="J18" s="35">
        <v>0</v>
      </c>
      <c r="K18" s="59">
        <v>0</v>
      </c>
      <c r="L18" s="34">
        <v>51</v>
      </c>
      <c r="M18" s="59">
        <v>0</v>
      </c>
      <c r="N18" s="34">
        <v>68</v>
      </c>
      <c r="O18" s="59">
        <v>0</v>
      </c>
      <c r="P18" s="34">
        <v>0</v>
      </c>
      <c r="Q18" s="59">
        <v>0</v>
      </c>
      <c r="R18" s="34">
        <v>0</v>
      </c>
      <c r="S18" s="59">
        <v>0</v>
      </c>
      <c r="T18" s="35">
        <v>0</v>
      </c>
      <c r="U18" s="59">
        <v>0</v>
      </c>
      <c r="V18" s="35">
        <v>0</v>
      </c>
    </row>
    <row r="19" spans="1:22">
      <c r="A19" s="34" t="s">
        <v>156</v>
      </c>
      <c r="B19" s="34" t="s">
        <v>14</v>
      </c>
      <c r="C19" s="35" t="s">
        <v>204</v>
      </c>
      <c r="D19" s="35">
        <v>119</v>
      </c>
      <c r="E19" s="59">
        <v>0</v>
      </c>
      <c r="F19" s="34">
        <v>119</v>
      </c>
      <c r="G19" s="35">
        <v>0</v>
      </c>
      <c r="H19" s="35">
        <v>0</v>
      </c>
      <c r="I19" s="35">
        <v>2</v>
      </c>
      <c r="J19" s="35">
        <v>0</v>
      </c>
      <c r="K19" s="59">
        <v>0</v>
      </c>
      <c r="L19" s="34">
        <v>119</v>
      </c>
      <c r="M19" s="59">
        <v>0</v>
      </c>
      <c r="N19" s="34">
        <v>0</v>
      </c>
      <c r="O19" s="59">
        <v>0</v>
      </c>
      <c r="P19" s="34">
        <v>0</v>
      </c>
      <c r="Q19" s="59">
        <v>0</v>
      </c>
      <c r="R19" s="34">
        <v>0</v>
      </c>
      <c r="S19" s="59">
        <v>0</v>
      </c>
      <c r="T19" s="35">
        <v>0</v>
      </c>
      <c r="U19" s="59">
        <v>0</v>
      </c>
      <c r="V19" s="35">
        <v>0</v>
      </c>
    </row>
    <row r="20" spans="1:22" ht="28.5" customHeight="1">
      <c r="A20" s="34" t="s">
        <v>157</v>
      </c>
      <c r="B20" s="34" t="s">
        <v>18</v>
      </c>
      <c r="C20" s="35" t="s">
        <v>205</v>
      </c>
      <c r="D20" s="35">
        <v>117</v>
      </c>
      <c r="E20" s="59">
        <v>0</v>
      </c>
      <c r="F20" s="35">
        <v>117</v>
      </c>
      <c r="G20" s="34">
        <v>111</v>
      </c>
      <c r="H20" s="35">
        <v>0</v>
      </c>
      <c r="I20" s="35">
        <v>0</v>
      </c>
      <c r="J20" s="35">
        <v>0</v>
      </c>
      <c r="K20" s="59">
        <v>0</v>
      </c>
      <c r="L20" s="34">
        <v>51</v>
      </c>
      <c r="M20" s="59">
        <v>0</v>
      </c>
      <c r="N20" s="34">
        <v>66</v>
      </c>
      <c r="O20" s="59">
        <v>0</v>
      </c>
      <c r="P20" s="34">
        <v>0</v>
      </c>
      <c r="Q20" s="59">
        <v>0</v>
      </c>
      <c r="R20" s="34">
        <v>0</v>
      </c>
      <c r="S20" s="59">
        <v>0</v>
      </c>
      <c r="T20" s="35">
        <v>0</v>
      </c>
      <c r="U20" s="59">
        <v>0</v>
      </c>
      <c r="V20" s="35">
        <v>0</v>
      </c>
    </row>
    <row r="21" spans="1:22" ht="28.5" customHeight="1">
      <c r="A21" s="35" t="s">
        <v>170</v>
      </c>
      <c r="B21" s="35" t="s">
        <v>268</v>
      </c>
      <c r="C21" s="35" t="s">
        <v>206</v>
      </c>
      <c r="D21" s="35">
        <v>70</v>
      </c>
      <c r="E21" s="59">
        <v>0</v>
      </c>
      <c r="F21" s="35">
        <v>70</v>
      </c>
      <c r="G21" s="35">
        <v>0</v>
      </c>
      <c r="H21" s="35">
        <v>0</v>
      </c>
      <c r="I21" s="35">
        <v>0</v>
      </c>
      <c r="J21" s="35">
        <v>0</v>
      </c>
      <c r="K21" s="59">
        <v>0</v>
      </c>
      <c r="L21" s="34">
        <v>0</v>
      </c>
      <c r="M21" s="59">
        <v>0</v>
      </c>
      <c r="N21" s="34">
        <v>70</v>
      </c>
      <c r="O21" s="59">
        <v>0</v>
      </c>
      <c r="P21" s="34">
        <v>0</v>
      </c>
      <c r="Q21" s="59">
        <v>0</v>
      </c>
      <c r="R21" s="34">
        <v>0</v>
      </c>
      <c r="S21" s="59">
        <v>0</v>
      </c>
      <c r="T21" s="35">
        <v>0</v>
      </c>
      <c r="U21" s="59">
        <v>0</v>
      </c>
      <c r="V21" s="35">
        <v>0</v>
      </c>
    </row>
    <row r="22" spans="1:22" ht="15" customHeight="1">
      <c r="A22" s="34" t="s">
        <v>266</v>
      </c>
      <c r="B22" s="34" t="s">
        <v>135</v>
      </c>
      <c r="C22" s="35" t="s">
        <v>203</v>
      </c>
      <c r="D22" s="35">
        <v>78</v>
      </c>
      <c r="E22" s="59">
        <v>0</v>
      </c>
      <c r="F22" s="35">
        <v>78</v>
      </c>
      <c r="G22" s="35">
        <v>0</v>
      </c>
      <c r="H22" s="35">
        <v>0</v>
      </c>
      <c r="I22" s="35">
        <v>0</v>
      </c>
      <c r="J22" s="35">
        <v>0</v>
      </c>
      <c r="K22" s="59">
        <v>0</v>
      </c>
      <c r="L22" s="34">
        <v>34</v>
      </c>
      <c r="M22" s="59">
        <v>0</v>
      </c>
      <c r="N22" s="34">
        <v>44</v>
      </c>
      <c r="O22" s="59">
        <v>0</v>
      </c>
      <c r="P22" s="34">
        <v>0</v>
      </c>
      <c r="Q22" s="59">
        <v>0</v>
      </c>
      <c r="R22" s="34">
        <v>0</v>
      </c>
      <c r="S22" s="59">
        <v>0</v>
      </c>
      <c r="T22" s="35">
        <v>0</v>
      </c>
      <c r="U22" s="59">
        <v>0</v>
      </c>
      <c r="V22" s="35">
        <v>0</v>
      </c>
    </row>
    <row r="23" spans="1:22" ht="15" customHeight="1">
      <c r="A23" s="34" t="s">
        <v>158</v>
      </c>
      <c r="B23" s="34" t="s">
        <v>65</v>
      </c>
      <c r="C23" s="35" t="s">
        <v>203</v>
      </c>
      <c r="D23" s="35">
        <v>112</v>
      </c>
      <c r="E23" s="59">
        <v>0</v>
      </c>
      <c r="F23" s="35">
        <v>112</v>
      </c>
      <c r="G23" s="35">
        <v>0</v>
      </c>
      <c r="H23" s="35">
        <v>0</v>
      </c>
      <c r="I23" s="35">
        <v>4</v>
      </c>
      <c r="J23" s="35">
        <v>0</v>
      </c>
      <c r="K23" s="59">
        <v>0</v>
      </c>
      <c r="L23" s="34">
        <v>44</v>
      </c>
      <c r="M23" s="59">
        <v>0</v>
      </c>
      <c r="N23" s="34">
        <v>68</v>
      </c>
      <c r="O23" s="59">
        <v>0</v>
      </c>
      <c r="P23" s="34">
        <v>0</v>
      </c>
      <c r="Q23" s="59">
        <v>0</v>
      </c>
      <c r="R23" s="34">
        <v>0</v>
      </c>
      <c r="S23" s="59">
        <v>0</v>
      </c>
      <c r="T23" s="35">
        <v>0</v>
      </c>
      <c r="U23" s="59">
        <v>0</v>
      </c>
      <c r="V23" s="35">
        <v>0</v>
      </c>
    </row>
    <row r="24" spans="1:22" ht="15" customHeight="1">
      <c r="A24" s="34" t="s">
        <v>171</v>
      </c>
      <c r="B24" s="34" t="s">
        <v>64</v>
      </c>
      <c r="C24" s="35" t="s">
        <v>204</v>
      </c>
      <c r="D24" s="35">
        <v>36</v>
      </c>
      <c r="E24" s="59">
        <v>0</v>
      </c>
      <c r="F24" s="35">
        <v>36</v>
      </c>
      <c r="G24" s="35">
        <v>0</v>
      </c>
      <c r="H24" s="35">
        <v>0</v>
      </c>
      <c r="I24" s="35">
        <v>0</v>
      </c>
      <c r="J24" s="35">
        <v>0</v>
      </c>
      <c r="K24" s="59">
        <v>0</v>
      </c>
      <c r="L24" s="34">
        <v>36</v>
      </c>
      <c r="M24" s="59">
        <v>0</v>
      </c>
      <c r="N24" s="34">
        <v>0</v>
      </c>
      <c r="O24" s="59">
        <v>0</v>
      </c>
      <c r="P24" s="34">
        <v>0</v>
      </c>
      <c r="Q24" s="59">
        <v>0</v>
      </c>
      <c r="R24" s="34">
        <v>0</v>
      </c>
      <c r="S24" s="59">
        <v>0</v>
      </c>
      <c r="T24" s="35">
        <v>0</v>
      </c>
      <c r="U24" s="59">
        <v>0</v>
      </c>
      <c r="V24" s="35">
        <v>0</v>
      </c>
    </row>
    <row r="25" spans="1:22" ht="15" customHeight="1">
      <c r="A25" s="34" t="s">
        <v>194</v>
      </c>
      <c r="B25" s="34" t="s">
        <v>161</v>
      </c>
      <c r="C25" s="35" t="s">
        <v>203</v>
      </c>
      <c r="D25" s="35">
        <v>36</v>
      </c>
      <c r="E25" s="59">
        <v>0</v>
      </c>
      <c r="F25" s="35">
        <v>36</v>
      </c>
      <c r="G25" s="35">
        <v>0</v>
      </c>
      <c r="H25" s="35">
        <v>0</v>
      </c>
      <c r="I25" s="35">
        <v>0</v>
      </c>
      <c r="J25" s="35">
        <v>0</v>
      </c>
      <c r="K25" s="59">
        <v>0</v>
      </c>
      <c r="L25" s="34">
        <v>0</v>
      </c>
      <c r="M25" s="59">
        <v>0</v>
      </c>
      <c r="N25" s="34">
        <v>36</v>
      </c>
      <c r="O25" s="59">
        <v>0</v>
      </c>
      <c r="P25" s="34">
        <v>0</v>
      </c>
      <c r="Q25" s="59">
        <v>0</v>
      </c>
      <c r="R25" s="34">
        <v>0</v>
      </c>
      <c r="S25" s="59">
        <v>0</v>
      </c>
      <c r="T25" s="35">
        <v>0</v>
      </c>
      <c r="U25" s="59">
        <v>0</v>
      </c>
      <c r="V25" s="35">
        <v>0</v>
      </c>
    </row>
    <row r="26" spans="1:22" ht="18.75" customHeight="1">
      <c r="A26" s="34" t="s">
        <v>172</v>
      </c>
      <c r="B26" s="34" t="s">
        <v>187</v>
      </c>
      <c r="C26" s="35" t="s">
        <v>207</v>
      </c>
      <c r="D26" s="35">
        <v>39</v>
      </c>
      <c r="E26" s="59">
        <v>0</v>
      </c>
      <c r="F26" s="35">
        <v>39</v>
      </c>
      <c r="G26" s="36">
        <v>0</v>
      </c>
      <c r="H26" s="35">
        <v>0</v>
      </c>
      <c r="I26" s="35">
        <v>0</v>
      </c>
      <c r="J26" s="35">
        <v>0</v>
      </c>
      <c r="K26" s="59">
        <v>0</v>
      </c>
      <c r="L26" s="34">
        <v>29</v>
      </c>
      <c r="M26" s="59">
        <v>0</v>
      </c>
      <c r="N26" s="34">
        <v>10</v>
      </c>
      <c r="O26" s="60">
        <v>0</v>
      </c>
      <c r="P26" s="37">
        <v>0</v>
      </c>
      <c r="Q26" s="60">
        <v>0</v>
      </c>
      <c r="R26" s="37">
        <v>0</v>
      </c>
      <c r="S26" s="60">
        <v>0</v>
      </c>
      <c r="T26" s="36">
        <v>0</v>
      </c>
      <c r="U26" s="60">
        <v>0</v>
      </c>
      <c r="V26" s="36">
        <v>0</v>
      </c>
    </row>
    <row r="27" spans="1:22" ht="12.75" customHeight="1">
      <c r="A27" s="36" t="s">
        <v>153</v>
      </c>
      <c r="B27" s="36" t="s">
        <v>61</v>
      </c>
      <c r="C27" s="36" t="s">
        <v>162</v>
      </c>
      <c r="D27" s="36">
        <v>534</v>
      </c>
      <c r="E27" s="60">
        <v>0</v>
      </c>
      <c r="F27" s="36">
        <v>534</v>
      </c>
      <c r="G27" s="36">
        <v>60</v>
      </c>
      <c r="H27" s="36">
        <v>0</v>
      </c>
      <c r="I27" s="36">
        <v>28</v>
      </c>
      <c r="J27" s="36">
        <v>15</v>
      </c>
      <c r="K27" s="60">
        <v>0</v>
      </c>
      <c r="L27" s="37">
        <v>178</v>
      </c>
      <c r="M27" s="60">
        <v>0</v>
      </c>
      <c r="N27" s="37">
        <v>293</v>
      </c>
      <c r="O27" s="60">
        <v>0</v>
      </c>
      <c r="P27" s="37">
        <v>63</v>
      </c>
      <c r="Q27" s="60">
        <v>0</v>
      </c>
      <c r="R27" s="37">
        <v>0</v>
      </c>
      <c r="S27" s="60">
        <v>0</v>
      </c>
      <c r="T27" s="36">
        <v>0</v>
      </c>
      <c r="U27" s="60">
        <v>0</v>
      </c>
      <c r="V27" s="36">
        <v>0</v>
      </c>
    </row>
    <row r="28" spans="1:22" ht="15.75" customHeight="1">
      <c r="A28" s="34" t="s">
        <v>173</v>
      </c>
      <c r="B28" s="34" t="s">
        <v>248</v>
      </c>
      <c r="C28" s="35" t="s">
        <v>273</v>
      </c>
      <c r="D28" s="35">
        <v>253</v>
      </c>
      <c r="E28" s="59">
        <v>0</v>
      </c>
      <c r="F28" s="34">
        <v>253</v>
      </c>
      <c r="G28" s="35">
        <v>0</v>
      </c>
      <c r="H28" s="35">
        <v>0</v>
      </c>
      <c r="I28" s="35">
        <v>10</v>
      </c>
      <c r="J28" s="35">
        <v>9</v>
      </c>
      <c r="K28" s="59">
        <v>0</v>
      </c>
      <c r="L28" s="34">
        <v>102</v>
      </c>
      <c r="M28" s="59">
        <v>0</v>
      </c>
      <c r="N28" s="34">
        <v>151</v>
      </c>
      <c r="O28" s="59">
        <v>0</v>
      </c>
      <c r="P28" s="34">
        <v>0</v>
      </c>
      <c r="Q28" s="59">
        <v>0</v>
      </c>
      <c r="R28" s="34">
        <v>0</v>
      </c>
      <c r="S28" s="59">
        <v>0</v>
      </c>
      <c r="T28" s="35">
        <v>0</v>
      </c>
      <c r="U28" s="59">
        <v>0</v>
      </c>
      <c r="V28" s="35">
        <v>0</v>
      </c>
    </row>
    <row r="29" spans="1:22" ht="15" customHeight="1">
      <c r="A29" s="34" t="s">
        <v>195</v>
      </c>
      <c r="B29" s="34" t="s">
        <v>159</v>
      </c>
      <c r="C29" s="35" t="s">
        <v>217</v>
      </c>
      <c r="D29" s="35">
        <v>110</v>
      </c>
      <c r="E29" s="59">
        <v>0</v>
      </c>
      <c r="F29" s="35">
        <v>110</v>
      </c>
      <c r="G29" s="35">
        <v>60</v>
      </c>
      <c r="H29" s="35">
        <v>0</v>
      </c>
      <c r="I29" s="35">
        <v>10</v>
      </c>
      <c r="J29" s="35">
        <v>0</v>
      </c>
      <c r="K29" s="59">
        <v>0</v>
      </c>
      <c r="L29" s="34">
        <v>0</v>
      </c>
      <c r="M29" s="59">
        <v>0</v>
      </c>
      <c r="N29" s="34">
        <v>47</v>
      </c>
      <c r="O29" s="59">
        <v>0</v>
      </c>
      <c r="P29" s="34">
        <v>63</v>
      </c>
      <c r="Q29" s="59">
        <v>0</v>
      </c>
      <c r="R29" s="34">
        <v>0</v>
      </c>
      <c r="S29" s="59">
        <v>0</v>
      </c>
      <c r="T29" s="35">
        <v>0</v>
      </c>
      <c r="U29" s="59">
        <v>0</v>
      </c>
      <c r="V29" s="35">
        <v>0</v>
      </c>
    </row>
    <row r="30" spans="1:22" ht="15" customHeight="1">
      <c r="A30" s="34" t="s">
        <v>196</v>
      </c>
      <c r="B30" s="34" t="s">
        <v>160</v>
      </c>
      <c r="C30" s="35" t="s">
        <v>202</v>
      </c>
      <c r="D30" s="35">
        <v>84</v>
      </c>
      <c r="E30" s="59">
        <v>0</v>
      </c>
      <c r="F30" s="35">
        <v>84</v>
      </c>
      <c r="G30" s="35">
        <v>0</v>
      </c>
      <c r="H30" s="35">
        <v>0</v>
      </c>
      <c r="I30" s="35">
        <v>6</v>
      </c>
      <c r="J30" s="35">
        <v>6</v>
      </c>
      <c r="K30" s="59">
        <v>0</v>
      </c>
      <c r="L30" s="34">
        <v>36</v>
      </c>
      <c r="M30" s="59">
        <v>0</v>
      </c>
      <c r="N30" s="34">
        <v>48</v>
      </c>
      <c r="O30" s="59">
        <v>0</v>
      </c>
      <c r="P30" s="34">
        <v>0</v>
      </c>
      <c r="Q30" s="59">
        <v>0</v>
      </c>
      <c r="R30" s="34">
        <v>0</v>
      </c>
      <c r="S30" s="59">
        <v>0</v>
      </c>
      <c r="T30" s="35">
        <v>0</v>
      </c>
      <c r="U30" s="59">
        <v>0</v>
      </c>
      <c r="V30" s="35">
        <v>0</v>
      </c>
    </row>
    <row r="31" spans="1:22">
      <c r="A31" s="35" t="s">
        <v>174</v>
      </c>
      <c r="B31" s="35" t="s">
        <v>66</v>
      </c>
      <c r="C31" s="35" t="s">
        <v>203</v>
      </c>
      <c r="D31" s="35">
        <v>87</v>
      </c>
      <c r="E31" s="59">
        <v>0</v>
      </c>
      <c r="F31" s="35">
        <v>87</v>
      </c>
      <c r="G31" s="35">
        <v>0</v>
      </c>
      <c r="H31" s="35">
        <v>0</v>
      </c>
      <c r="I31" s="35">
        <v>2</v>
      </c>
      <c r="J31" s="35">
        <v>0</v>
      </c>
      <c r="K31" s="59">
        <v>0</v>
      </c>
      <c r="L31" s="34">
        <v>40</v>
      </c>
      <c r="M31" s="59">
        <v>0</v>
      </c>
      <c r="N31" s="34">
        <v>47</v>
      </c>
      <c r="O31" s="59">
        <v>0</v>
      </c>
      <c r="P31" s="34">
        <v>0</v>
      </c>
      <c r="Q31" s="59">
        <v>0</v>
      </c>
      <c r="R31" s="34">
        <v>0</v>
      </c>
      <c r="S31" s="59">
        <v>0</v>
      </c>
      <c r="T31" s="35">
        <v>0</v>
      </c>
      <c r="U31" s="59">
        <v>0</v>
      </c>
      <c r="V31" s="35">
        <v>0</v>
      </c>
    </row>
    <row r="32" spans="1:22" ht="38.25" customHeight="1">
      <c r="A32" s="36" t="s">
        <v>9</v>
      </c>
      <c r="B32" s="36" t="s">
        <v>10</v>
      </c>
      <c r="C32" s="38" t="s">
        <v>238</v>
      </c>
      <c r="D32" s="36">
        <v>488</v>
      </c>
      <c r="E32" s="60">
        <v>20</v>
      </c>
      <c r="F32" s="36">
        <v>468</v>
      </c>
      <c r="G32" s="36">
        <f>SUM(G33:G37)</f>
        <v>320</v>
      </c>
      <c r="H32" s="36">
        <v>0</v>
      </c>
      <c r="I32" s="36">
        <v>4</v>
      </c>
      <c r="J32" s="36">
        <v>6</v>
      </c>
      <c r="K32" s="60">
        <v>0</v>
      </c>
      <c r="L32" s="37">
        <v>0</v>
      </c>
      <c r="M32" s="60">
        <v>0</v>
      </c>
      <c r="N32" s="37">
        <v>63</v>
      </c>
      <c r="O32" s="60">
        <v>4</v>
      </c>
      <c r="P32" s="37">
        <v>94</v>
      </c>
      <c r="Q32" s="60">
        <v>4</v>
      </c>
      <c r="R32" s="37">
        <v>92</v>
      </c>
      <c r="S32" s="60">
        <v>8</v>
      </c>
      <c r="T32" s="36">
        <v>149</v>
      </c>
      <c r="U32" s="60">
        <v>4</v>
      </c>
      <c r="V32" s="36">
        <v>70</v>
      </c>
    </row>
    <row r="33" spans="1:22" ht="16.5" customHeight="1">
      <c r="A33" s="35" t="s">
        <v>11</v>
      </c>
      <c r="B33" s="35" t="s">
        <v>12</v>
      </c>
      <c r="C33" s="35" t="s">
        <v>218</v>
      </c>
      <c r="D33" s="35">
        <v>48</v>
      </c>
      <c r="E33" s="59">
        <v>0</v>
      </c>
      <c r="F33" s="35">
        <v>48</v>
      </c>
      <c r="G33" s="35">
        <v>0</v>
      </c>
      <c r="H33" s="35">
        <v>0</v>
      </c>
      <c r="I33" s="35">
        <v>0</v>
      </c>
      <c r="J33" s="35">
        <v>0</v>
      </c>
      <c r="K33" s="59">
        <v>0</v>
      </c>
      <c r="L33" s="34">
        <v>0</v>
      </c>
      <c r="M33" s="59">
        <v>0</v>
      </c>
      <c r="N33" s="34">
        <v>0</v>
      </c>
      <c r="O33" s="59">
        <v>0</v>
      </c>
      <c r="P33" s="34">
        <v>48</v>
      </c>
      <c r="Q33" s="59">
        <v>0</v>
      </c>
      <c r="R33" s="34">
        <v>0</v>
      </c>
      <c r="S33" s="59">
        <v>0</v>
      </c>
      <c r="T33" s="35">
        <v>0</v>
      </c>
      <c r="U33" s="59">
        <v>0</v>
      </c>
      <c r="V33" s="35">
        <v>0</v>
      </c>
    </row>
    <row r="34" spans="1:22" ht="14.25" customHeight="1">
      <c r="A34" s="35" t="s">
        <v>13</v>
      </c>
      <c r="B34" s="35" t="s">
        <v>14</v>
      </c>
      <c r="C34" s="35" t="s">
        <v>202</v>
      </c>
      <c r="D34" s="35">
        <v>63</v>
      </c>
      <c r="E34" s="59">
        <v>0</v>
      </c>
      <c r="F34" s="35">
        <v>63</v>
      </c>
      <c r="G34" s="34">
        <v>0</v>
      </c>
      <c r="H34" s="35">
        <v>0</v>
      </c>
      <c r="I34" s="35">
        <v>4</v>
      </c>
      <c r="J34" s="35">
        <v>6</v>
      </c>
      <c r="K34" s="59">
        <v>0</v>
      </c>
      <c r="L34" s="34">
        <v>0</v>
      </c>
      <c r="M34" s="59">
        <v>0</v>
      </c>
      <c r="N34" s="34">
        <v>63</v>
      </c>
      <c r="O34" s="59">
        <v>0</v>
      </c>
      <c r="P34" s="34">
        <v>0</v>
      </c>
      <c r="Q34" s="59">
        <v>0</v>
      </c>
      <c r="R34" s="34">
        <v>0</v>
      </c>
      <c r="S34" s="59">
        <v>0</v>
      </c>
      <c r="T34" s="35">
        <v>0</v>
      </c>
      <c r="U34" s="59">
        <v>0</v>
      </c>
      <c r="V34" s="35">
        <v>0</v>
      </c>
    </row>
    <row r="35" spans="1:22" ht="34.5" customHeight="1">
      <c r="A35" s="35" t="s">
        <v>15</v>
      </c>
      <c r="B35" s="35" t="s">
        <v>188</v>
      </c>
      <c r="C35" s="35" t="s">
        <v>225</v>
      </c>
      <c r="D35" s="35">
        <v>118</v>
      </c>
      <c r="E35" s="59">
        <v>12</v>
      </c>
      <c r="F35" s="35">
        <v>106</v>
      </c>
      <c r="G35" s="35">
        <v>106</v>
      </c>
      <c r="H35" s="35">
        <v>0</v>
      </c>
      <c r="I35" s="35">
        <v>0</v>
      </c>
      <c r="J35" s="35">
        <v>0</v>
      </c>
      <c r="K35" s="59">
        <v>0</v>
      </c>
      <c r="L35" s="34">
        <v>0</v>
      </c>
      <c r="M35" s="59">
        <v>0</v>
      </c>
      <c r="N35" s="34">
        <v>0</v>
      </c>
      <c r="O35" s="59">
        <v>4</v>
      </c>
      <c r="P35" s="34">
        <v>16</v>
      </c>
      <c r="Q35" s="59">
        <v>4</v>
      </c>
      <c r="R35" s="34">
        <v>20</v>
      </c>
      <c r="S35" s="59">
        <v>4</v>
      </c>
      <c r="T35" s="35">
        <v>70</v>
      </c>
      <c r="U35" s="59">
        <v>0</v>
      </c>
      <c r="V35" s="35">
        <v>0</v>
      </c>
    </row>
    <row r="36" spans="1:22" ht="14.25" customHeight="1">
      <c r="A36" s="34" t="s">
        <v>17</v>
      </c>
      <c r="B36" s="34" t="s">
        <v>18</v>
      </c>
      <c r="C36" s="35" t="s">
        <v>19</v>
      </c>
      <c r="D36" s="35">
        <v>160</v>
      </c>
      <c r="E36" s="59">
        <v>0</v>
      </c>
      <c r="F36" s="35">
        <v>160</v>
      </c>
      <c r="G36" s="35">
        <v>160</v>
      </c>
      <c r="H36" s="35">
        <v>0</v>
      </c>
      <c r="I36" s="35">
        <v>0</v>
      </c>
      <c r="J36" s="35">
        <v>0</v>
      </c>
      <c r="K36" s="59">
        <v>0</v>
      </c>
      <c r="L36" s="34">
        <v>0</v>
      </c>
      <c r="M36" s="59">
        <v>0</v>
      </c>
      <c r="N36" s="34">
        <v>0</v>
      </c>
      <c r="O36" s="59">
        <v>0</v>
      </c>
      <c r="P36" s="34">
        <v>30</v>
      </c>
      <c r="Q36" s="59">
        <v>0</v>
      </c>
      <c r="R36" s="34">
        <v>72</v>
      </c>
      <c r="S36" s="59">
        <v>0</v>
      </c>
      <c r="T36" s="35">
        <v>34</v>
      </c>
      <c r="U36" s="59">
        <v>0</v>
      </c>
      <c r="V36" s="35">
        <v>24</v>
      </c>
    </row>
    <row r="37" spans="1:22" s="40" customFormat="1" ht="12.75" customHeight="1">
      <c r="A37" s="35" t="s">
        <v>136</v>
      </c>
      <c r="B37" s="35" t="s">
        <v>134</v>
      </c>
      <c r="C37" s="35" t="s">
        <v>228</v>
      </c>
      <c r="D37" s="35">
        <v>99</v>
      </c>
      <c r="E37" s="59">
        <v>8</v>
      </c>
      <c r="F37" s="35">
        <v>91</v>
      </c>
      <c r="G37" s="35">
        <v>54</v>
      </c>
      <c r="H37" s="35">
        <v>0</v>
      </c>
      <c r="I37" s="35">
        <v>0</v>
      </c>
      <c r="J37" s="35">
        <v>0</v>
      </c>
      <c r="K37" s="59">
        <v>0</v>
      </c>
      <c r="L37" s="34">
        <v>0</v>
      </c>
      <c r="M37" s="59">
        <v>0</v>
      </c>
      <c r="N37" s="34">
        <v>0</v>
      </c>
      <c r="O37" s="59">
        <v>0</v>
      </c>
      <c r="P37" s="34">
        <v>0</v>
      </c>
      <c r="Q37" s="59">
        <v>0</v>
      </c>
      <c r="R37" s="34">
        <v>0</v>
      </c>
      <c r="S37" s="59">
        <v>4</v>
      </c>
      <c r="T37" s="35">
        <v>45</v>
      </c>
      <c r="U37" s="59">
        <v>4</v>
      </c>
      <c r="V37" s="35">
        <v>46</v>
      </c>
    </row>
    <row r="38" spans="1:22" ht="45" customHeight="1">
      <c r="A38" s="68" t="s">
        <v>20</v>
      </c>
      <c r="B38" s="68" t="s">
        <v>21</v>
      </c>
      <c r="C38" s="74" t="s">
        <v>137</v>
      </c>
      <c r="D38" s="68">
        <f>SUM(D39:D40)</f>
        <v>110</v>
      </c>
      <c r="E38" s="70">
        <v>10</v>
      </c>
      <c r="F38" s="68">
        <f>SUM(F39:F40)</f>
        <v>100</v>
      </c>
      <c r="G38" s="68">
        <f>SUM(G39:G40)</f>
        <v>18</v>
      </c>
      <c r="H38" s="68">
        <v>0</v>
      </c>
      <c r="I38" s="68">
        <v>0</v>
      </c>
      <c r="J38" s="68">
        <v>0</v>
      </c>
      <c r="K38" s="70">
        <v>0</v>
      </c>
      <c r="L38" s="72">
        <v>0</v>
      </c>
      <c r="M38" s="70">
        <v>0</v>
      </c>
      <c r="N38" s="72">
        <v>0</v>
      </c>
      <c r="O38" s="70">
        <v>0</v>
      </c>
      <c r="P38" s="72">
        <v>0</v>
      </c>
      <c r="Q38" s="83">
        <v>10</v>
      </c>
      <c r="R38" s="84">
        <f>SUM(R39:R40)</f>
        <v>64</v>
      </c>
      <c r="S38" s="70">
        <v>0</v>
      </c>
      <c r="T38" s="68">
        <v>36</v>
      </c>
      <c r="U38" s="70">
        <v>0</v>
      </c>
      <c r="V38" s="68">
        <v>0</v>
      </c>
    </row>
    <row r="39" spans="1:22" ht="15.75" customHeight="1">
      <c r="A39" s="34" t="s">
        <v>22</v>
      </c>
      <c r="B39" s="34" t="s">
        <v>249</v>
      </c>
      <c r="C39" s="35" t="s">
        <v>220</v>
      </c>
      <c r="D39" s="35">
        <f>SUM(E39:F39)</f>
        <v>74</v>
      </c>
      <c r="E39" s="59">
        <v>10</v>
      </c>
      <c r="F39" s="35">
        <f>R39</f>
        <v>64</v>
      </c>
      <c r="G39" s="35">
        <v>18</v>
      </c>
      <c r="H39" s="35">
        <v>0</v>
      </c>
      <c r="I39" s="35">
        <v>0</v>
      </c>
      <c r="J39" s="35">
        <v>0</v>
      </c>
      <c r="K39" s="59">
        <v>0</v>
      </c>
      <c r="L39" s="34">
        <v>0</v>
      </c>
      <c r="M39" s="59">
        <v>0</v>
      </c>
      <c r="N39" s="34">
        <v>0</v>
      </c>
      <c r="O39" s="59">
        <v>0</v>
      </c>
      <c r="P39" s="34">
        <v>0</v>
      </c>
      <c r="Q39" s="59">
        <v>10</v>
      </c>
      <c r="R39" s="34">
        <v>64</v>
      </c>
      <c r="S39" s="59">
        <v>0</v>
      </c>
      <c r="T39" s="35">
        <v>0</v>
      </c>
      <c r="U39" s="59">
        <v>0</v>
      </c>
      <c r="V39" s="35">
        <v>0</v>
      </c>
    </row>
    <row r="40" spans="1:22" ht="26.25" customHeight="1">
      <c r="A40" s="66" t="s">
        <v>23</v>
      </c>
      <c r="B40" s="66" t="s">
        <v>189</v>
      </c>
      <c r="C40" s="66" t="s">
        <v>225</v>
      </c>
      <c r="D40" s="66">
        <v>36</v>
      </c>
      <c r="E40" s="64">
        <v>0</v>
      </c>
      <c r="F40" s="66">
        <v>36</v>
      </c>
      <c r="G40" s="66">
        <v>0</v>
      </c>
      <c r="H40" s="66">
        <v>0</v>
      </c>
      <c r="I40" s="66">
        <v>0</v>
      </c>
      <c r="J40" s="66">
        <v>0</v>
      </c>
      <c r="K40" s="64">
        <v>0</v>
      </c>
      <c r="L40" s="62">
        <v>0</v>
      </c>
      <c r="M40" s="64">
        <v>0</v>
      </c>
      <c r="N40" s="62">
        <v>0</v>
      </c>
      <c r="O40" s="64">
        <v>0</v>
      </c>
      <c r="P40" s="62">
        <v>0</v>
      </c>
      <c r="Q40" s="64">
        <v>0</v>
      </c>
      <c r="R40" s="62">
        <v>0</v>
      </c>
      <c r="S40" s="64">
        <v>0</v>
      </c>
      <c r="T40" s="66">
        <v>36</v>
      </c>
      <c r="U40" s="64">
        <v>0</v>
      </c>
      <c r="V40" s="66">
        <v>0</v>
      </c>
    </row>
    <row r="41" spans="1:22" ht="25.5" customHeight="1">
      <c r="A41" s="36" t="s">
        <v>24</v>
      </c>
      <c r="B41" s="36" t="s">
        <v>267</v>
      </c>
      <c r="C41" s="38" t="s">
        <v>237</v>
      </c>
      <c r="D41" s="36">
        <v>933</v>
      </c>
      <c r="E41" s="60">
        <v>40</v>
      </c>
      <c r="F41" s="36">
        <v>893</v>
      </c>
      <c r="G41" s="42">
        <f>SUM(G42:G50)</f>
        <v>435</v>
      </c>
      <c r="H41" s="36">
        <v>15</v>
      </c>
      <c r="I41" s="36">
        <v>14</v>
      </c>
      <c r="J41" s="36">
        <v>26</v>
      </c>
      <c r="K41" s="60">
        <v>0</v>
      </c>
      <c r="L41" s="37">
        <v>0</v>
      </c>
      <c r="M41" s="60">
        <v>0</v>
      </c>
      <c r="N41" s="37">
        <v>0</v>
      </c>
      <c r="O41" s="60">
        <v>9</v>
      </c>
      <c r="P41" s="37">
        <v>271</v>
      </c>
      <c r="Q41" s="60">
        <v>13</v>
      </c>
      <c r="R41" s="37">
        <v>239</v>
      </c>
      <c r="S41" s="60">
        <v>13</v>
      </c>
      <c r="T41" s="36">
        <v>204</v>
      </c>
      <c r="U41" s="60">
        <v>5</v>
      </c>
      <c r="V41" s="36">
        <v>179</v>
      </c>
    </row>
    <row r="42" spans="1:22" ht="15.75" customHeight="1">
      <c r="A42" s="35" t="s">
        <v>25</v>
      </c>
      <c r="B42" s="35" t="s">
        <v>67</v>
      </c>
      <c r="C42" s="35" t="s">
        <v>219</v>
      </c>
      <c r="D42" s="35">
        <v>86</v>
      </c>
      <c r="E42" s="59">
        <v>0</v>
      </c>
      <c r="F42" s="35">
        <v>86</v>
      </c>
      <c r="G42" s="41">
        <v>30</v>
      </c>
      <c r="H42" s="35">
        <v>15</v>
      </c>
      <c r="I42" s="35">
        <v>2</v>
      </c>
      <c r="J42" s="35">
        <v>6</v>
      </c>
      <c r="K42" s="59">
        <v>0</v>
      </c>
      <c r="L42" s="34">
        <v>0</v>
      </c>
      <c r="M42" s="59">
        <v>0</v>
      </c>
      <c r="N42" s="34">
        <v>0</v>
      </c>
      <c r="O42" s="59">
        <v>0</v>
      </c>
      <c r="P42" s="34">
        <v>86</v>
      </c>
      <c r="Q42" s="59">
        <v>0</v>
      </c>
      <c r="R42" s="34">
        <v>0</v>
      </c>
      <c r="S42" s="59">
        <v>0</v>
      </c>
      <c r="T42" s="35">
        <v>0</v>
      </c>
      <c r="U42" s="59">
        <v>0</v>
      </c>
      <c r="V42" s="35">
        <v>0</v>
      </c>
    </row>
    <row r="43" spans="1:22" ht="26.25" customHeight="1">
      <c r="A43" s="35" t="s">
        <v>26</v>
      </c>
      <c r="B43" s="35" t="s">
        <v>68</v>
      </c>
      <c r="C43" s="35" t="s">
        <v>228</v>
      </c>
      <c r="D43" s="35">
        <v>36</v>
      </c>
      <c r="E43" s="59">
        <v>0</v>
      </c>
      <c r="F43" s="35">
        <v>36</v>
      </c>
      <c r="G43" s="41">
        <v>12</v>
      </c>
      <c r="H43" s="35">
        <v>0</v>
      </c>
      <c r="I43" s="35">
        <v>0</v>
      </c>
      <c r="J43" s="35">
        <v>0</v>
      </c>
      <c r="K43" s="59">
        <v>0</v>
      </c>
      <c r="L43" s="34">
        <v>0</v>
      </c>
      <c r="M43" s="59">
        <v>0</v>
      </c>
      <c r="N43" s="34">
        <v>0</v>
      </c>
      <c r="O43" s="59">
        <v>0</v>
      </c>
      <c r="P43" s="34">
        <v>0</v>
      </c>
      <c r="Q43" s="59">
        <v>0</v>
      </c>
      <c r="R43" s="34">
        <v>0</v>
      </c>
      <c r="S43" s="59">
        <v>0</v>
      </c>
      <c r="T43" s="35">
        <v>0</v>
      </c>
      <c r="U43" s="59"/>
      <c r="V43" s="35">
        <v>36</v>
      </c>
    </row>
    <row r="44" spans="1:22" ht="27" customHeight="1">
      <c r="A44" s="34" t="s">
        <v>100</v>
      </c>
      <c r="B44" s="34" t="s">
        <v>69</v>
      </c>
      <c r="C44" s="34" t="s">
        <v>225</v>
      </c>
      <c r="D44" s="34">
        <v>151</v>
      </c>
      <c r="E44" s="59">
        <v>12</v>
      </c>
      <c r="F44" s="34">
        <v>139</v>
      </c>
      <c r="G44" s="43">
        <v>57</v>
      </c>
      <c r="H44" s="34">
        <v>0</v>
      </c>
      <c r="I44" s="34">
        <v>0</v>
      </c>
      <c r="J44" s="34">
        <v>0</v>
      </c>
      <c r="K44" s="59">
        <v>0</v>
      </c>
      <c r="L44" s="34">
        <v>0</v>
      </c>
      <c r="M44" s="59">
        <v>0</v>
      </c>
      <c r="N44" s="34">
        <v>0</v>
      </c>
      <c r="O44" s="59">
        <v>0</v>
      </c>
      <c r="P44" s="34">
        <v>0</v>
      </c>
      <c r="Q44" s="59">
        <v>4</v>
      </c>
      <c r="R44" s="34">
        <v>42</v>
      </c>
      <c r="S44" s="59">
        <v>8</v>
      </c>
      <c r="T44" s="34">
        <v>97</v>
      </c>
      <c r="U44" s="59">
        <v>0</v>
      </c>
      <c r="V44" s="35">
        <v>0</v>
      </c>
    </row>
    <row r="45" spans="1:22" ht="25.5" customHeight="1">
      <c r="A45" s="35" t="s">
        <v>27</v>
      </c>
      <c r="B45" s="35" t="s">
        <v>70</v>
      </c>
      <c r="C45" s="35" t="s">
        <v>221</v>
      </c>
      <c r="D45" s="35">
        <v>84</v>
      </c>
      <c r="E45" s="59">
        <v>4</v>
      </c>
      <c r="F45" s="35">
        <v>80</v>
      </c>
      <c r="G45" s="41">
        <v>29</v>
      </c>
      <c r="H45" s="35">
        <v>0</v>
      </c>
      <c r="I45" s="35">
        <v>4</v>
      </c>
      <c r="J45" s="35">
        <v>6</v>
      </c>
      <c r="K45" s="59">
        <v>0</v>
      </c>
      <c r="L45" s="34">
        <v>0</v>
      </c>
      <c r="M45" s="59">
        <v>0</v>
      </c>
      <c r="N45" s="34">
        <v>0</v>
      </c>
      <c r="O45" s="59">
        <v>0</v>
      </c>
      <c r="P45" s="34">
        <v>39</v>
      </c>
      <c r="Q45" s="59">
        <v>4</v>
      </c>
      <c r="R45" s="34">
        <v>41</v>
      </c>
      <c r="S45" s="59">
        <v>0</v>
      </c>
      <c r="T45" s="35">
        <v>0</v>
      </c>
      <c r="U45" s="59">
        <v>0</v>
      </c>
      <c r="V45" s="35">
        <v>0</v>
      </c>
    </row>
    <row r="46" spans="1:22" ht="23.25" customHeight="1">
      <c r="A46" s="35" t="s">
        <v>28</v>
      </c>
      <c r="B46" s="35" t="s">
        <v>71</v>
      </c>
      <c r="C46" s="35" t="s">
        <v>219</v>
      </c>
      <c r="D46" s="35">
        <v>62</v>
      </c>
      <c r="E46" s="59">
        <v>4</v>
      </c>
      <c r="F46" s="35">
        <v>58</v>
      </c>
      <c r="G46" s="41">
        <v>24</v>
      </c>
      <c r="H46" s="35">
        <v>0</v>
      </c>
      <c r="I46" s="35">
        <v>2</v>
      </c>
      <c r="J46" s="35">
        <v>6</v>
      </c>
      <c r="K46" s="59">
        <v>0</v>
      </c>
      <c r="L46" s="34">
        <v>0</v>
      </c>
      <c r="M46" s="59">
        <v>0</v>
      </c>
      <c r="N46" s="34">
        <v>0</v>
      </c>
      <c r="O46" s="59">
        <v>4</v>
      </c>
      <c r="P46" s="34">
        <v>58</v>
      </c>
      <c r="Q46" s="59">
        <v>0</v>
      </c>
      <c r="R46" s="34">
        <v>0</v>
      </c>
      <c r="S46" s="59">
        <v>0</v>
      </c>
      <c r="T46" s="35">
        <v>0</v>
      </c>
      <c r="U46" s="59">
        <v>0</v>
      </c>
      <c r="V46" s="35">
        <v>0</v>
      </c>
    </row>
    <row r="47" spans="1:22" ht="14.25" customHeight="1">
      <c r="A47" s="34" t="s">
        <v>29</v>
      </c>
      <c r="B47" s="34" t="s">
        <v>164</v>
      </c>
      <c r="C47" s="35" t="s">
        <v>229</v>
      </c>
      <c r="D47" s="35">
        <v>202</v>
      </c>
      <c r="E47" s="59">
        <v>10</v>
      </c>
      <c r="F47" s="35">
        <v>192</v>
      </c>
      <c r="G47" s="41">
        <v>90</v>
      </c>
      <c r="H47" s="35">
        <v>0</v>
      </c>
      <c r="I47" s="35">
        <v>6</v>
      </c>
      <c r="J47" s="35">
        <v>8</v>
      </c>
      <c r="K47" s="59">
        <v>0</v>
      </c>
      <c r="L47" s="34">
        <v>0</v>
      </c>
      <c r="M47" s="59">
        <v>0</v>
      </c>
      <c r="N47" s="34">
        <v>0</v>
      </c>
      <c r="O47" s="59">
        <v>0</v>
      </c>
      <c r="P47" s="34">
        <v>0</v>
      </c>
      <c r="Q47" s="59">
        <v>0</v>
      </c>
      <c r="R47" s="34">
        <v>0</v>
      </c>
      <c r="S47" s="59">
        <v>5</v>
      </c>
      <c r="T47" s="35">
        <v>71</v>
      </c>
      <c r="U47" s="59">
        <v>5</v>
      </c>
      <c r="V47" s="35">
        <v>121</v>
      </c>
    </row>
    <row r="48" spans="1:22" ht="42" customHeight="1">
      <c r="A48" s="34" t="s">
        <v>30</v>
      </c>
      <c r="B48" s="34" t="s">
        <v>253</v>
      </c>
      <c r="C48" s="35" t="s">
        <v>220</v>
      </c>
      <c r="D48" s="35">
        <v>151</v>
      </c>
      <c r="E48" s="59">
        <v>10</v>
      </c>
      <c r="F48" s="35">
        <v>141</v>
      </c>
      <c r="G48" s="41">
        <v>79</v>
      </c>
      <c r="H48" s="35">
        <v>0</v>
      </c>
      <c r="I48" s="35">
        <v>0</v>
      </c>
      <c r="J48" s="35">
        <v>0</v>
      </c>
      <c r="K48" s="59">
        <v>0</v>
      </c>
      <c r="L48" s="34">
        <v>0</v>
      </c>
      <c r="M48" s="59">
        <v>0</v>
      </c>
      <c r="N48" s="34">
        <v>0</v>
      </c>
      <c r="O48" s="59">
        <v>5</v>
      </c>
      <c r="P48" s="34">
        <v>54</v>
      </c>
      <c r="Q48" s="59">
        <v>5</v>
      </c>
      <c r="R48" s="34">
        <v>87</v>
      </c>
      <c r="S48" s="59">
        <v>0</v>
      </c>
      <c r="T48" s="35">
        <v>0</v>
      </c>
      <c r="U48" s="59">
        <v>0</v>
      </c>
      <c r="V48" s="35">
        <v>0</v>
      </c>
    </row>
    <row r="49" spans="1:22" ht="51" customHeight="1">
      <c r="A49" s="34" t="s">
        <v>31</v>
      </c>
      <c r="B49" s="34" t="s">
        <v>216</v>
      </c>
      <c r="C49" s="35" t="s">
        <v>228</v>
      </c>
      <c r="D49" s="35">
        <v>58</v>
      </c>
      <c r="E49" s="59">
        <v>0</v>
      </c>
      <c r="F49" s="35">
        <v>58</v>
      </c>
      <c r="G49" s="41">
        <v>38</v>
      </c>
      <c r="H49" s="35">
        <v>0</v>
      </c>
      <c r="I49" s="35">
        <v>0</v>
      </c>
      <c r="J49" s="35">
        <v>0</v>
      </c>
      <c r="K49" s="59">
        <v>0</v>
      </c>
      <c r="L49" s="34">
        <v>0</v>
      </c>
      <c r="M49" s="59">
        <v>0</v>
      </c>
      <c r="N49" s="34">
        <v>0</v>
      </c>
      <c r="O49" s="59">
        <v>0</v>
      </c>
      <c r="P49" s="34">
        <v>0</v>
      </c>
      <c r="Q49" s="59">
        <v>0</v>
      </c>
      <c r="R49" s="34">
        <v>0</v>
      </c>
      <c r="S49" s="59">
        <v>0</v>
      </c>
      <c r="T49" s="35">
        <v>36</v>
      </c>
      <c r="U49" s="59">
        <v>0</v>
      </c>
      <c r="V49" s="35">
        <v>22</v>
      </c>
    </row>
    <row r="50" spans="1:22" ht="25.5" customHeight="1">
      <c r="A50" s="35" t="s">
        <v>62</v>
      </c>
      <c r="B50" s="35" t="s">
        <v>32</v>
      </c>
      <c r="C50" s="35" t="s">
        <v>220</v>
      </c>
      <c r="D50" s="35">
        <v>103</v>
      </c>
      <c r="E50" s="59">
        <v>0</v>
      </c>
      <c r="F50" s="35">
        <v>103</v>
      </c>
      <c r="G50" s="41">
        <v>76</v>
      </c>
      <c r="H50" s="35">
        <v>0</v>
      </c>
      <c r="I50" s="35">
        <v>0</v>
      </c>
      <c r="J50" s="35">
        <v>0</v>
      </c>
      <c r="K50" s="59">
        <v>0</v>
      </c>
      <c r="L50" s="34">
        <v>0</v>
      </c>
      <c r="M50" s="59">
        <v>0</v>
      </c>
      <c r="N50" s="34">
        <v>0</v>
      </c>
      <c r="O50" s="59">
        <v>0</v>
      </c>
      <c r="P50" s="34">
        <v>34</v>
      </c>
      <c r="Q50" s="59">
        <v>0</v>
      </c>
      <c r="R50" s="34">
        <v>69</v>
      </c>
      <c r="S50" s="59">
        <v>0</v>
      </c>
      <c r="T50" s="35">
        <v>0</v>
      </c>
      <c r="U50" s="59">
        <v>0</v>
      </c>
      <c r="V50" s="35">
        <v>0</v>
      </c>
    </row>
    <row r="51" spans="1:22" ht="26.25" customHeight="1">
      <c r="A51" s="36" t="s">
        <v>242</v>
      </c>
      <c r="B51" s="36" t="s">
        <v>243</v>
      </c>
      <c r="C51" s="36" t="s">
        <v>236</v>
      </c>
      <c r="D51" s="36">
        <v>1205</v>
      </c>
      <c r="E51" s="60">
        <v>38</v>
      </c>
      <c r="F51" s="36">
        <v>1167</v>
      </c>
      <c r="G51" s="42">
        <f>G52+G57+G67+G73+G82</f>
        <v>275</v>
      </c>
      <c r="H51" s="36">
        <v>40</v>
      </c>
      <c r="I51" s="36">
        <v>36</v>
      </c>
      <c r="J51" s="36">
        <v>58</v>
      </c>
      <c r="K51" s="60">
        <v>0</v>
      </c>
      <c r="L51" s="37">
        <v>0</v>
      </c>
      <c r="M51" s="60">
        <v>0</v>
      </c>
      <c r="N51" s="37">
        <v>0</v>
      </c>
      <c r="O51" s="60">
        <v>9</v>
      </c>
      <c r="P51" s="37">
        <v>162</v>
      </c>
      <c r="Q51" s="60">
        <v>9</v>
      </c>
      <c r="R51" s="37">
        <v>433</v>
      </c>
      <c r="S51" s="60">
        <v>15</v>
      </c>
      <c r="T51" s="36">
        <v>187</v>
      </c>
      <c r="U51" s="60">
        <v>5</v>
      </c>
      <c r="V51" s="36">
        <v>385</v>
      </c>
    </row>
    <row r="52" spans="1:22" ht="52.5" customHeight="1">
      <c r="A52" s="37" t="s">
        <v>33</v>
      </c>
      <c r="B52" s="37" t="s">
        <v>190</v>
      </c>
      <c r="C52" s="36" t="s">
        <v>181</v>
      </c>
      <c r="D52" s="36">
        <v>214</v>
      </c>
      <c r="E52" s="60">
        <v>8</v>
      </c>
      <c r="F52" s="36">
        <v>206</v>
      </c>
      <c r="G52" s="42">
        <f>G53</f>
        <v>51</v>
      </c>
      <c r="H52" s="36">
        <v>20</v>
      </c>
      <c r="I52" s="36">
        <v>6</v>
      </c>
      <c r="J52" s="36">
        <v>12</v>
      </c>
      <c r="K52" s="60">
        <v>0</v>
      </c>
      <c r="L52" s="37">
        <v>0</v>
      </c>
      <c r="M52" s="60">
        <v>0</v>
      </c>
      <c r="N52" s="37">
        <v>0</v>
      </c>
      <c r="O52" s="60">
        <v>4</v>
      </c>
      <c r="P52" s="37">
        <v>28</v>
      </c>
      <c r="Q52" s="60">
        <v>4</v>
      </c>
      <c r="R52" s="37">
        <v>178</v>
      </c>
      <c r="S52" s="60">
        <v>0</v>
      </c>
      <c r="T52" s="36">
        <v>0</v>
      </c>
      <c r="U52" s="60">
        <v>0</v>
      </c>
      <c r="V52" s="36">
        <v>0</v>
      </c>
    </row>
    <row r="53" spans="1:22" ht="36" customHeight="1">
      <c r="A53" s="34" t="s">
        <v>34</v>
      </c>
      <c r="B53" s="34" t="s">
        <v>191</v>
      </c>
      <c r="C53" s="35" t="s">
        <v>221</v>
      </c>
      <c r="D53" s="35">
        <v>132</v>
      </c>
      <c r="E53" s="59">
        <v>8</v>
      </c>
      <c r="F53" s="34">
        <v>124</v>
      </c>
      <c r="G53" s="41">
        <v>51</v>
      </c>
      <c r="H53" s="35">
        <v>20</v>
      </c>
      <c r="I53" s="35">
        <v>2</v>
      </c>
      <c r="J53" s="35">
        <v>6</v>
      </c>
      <c r="K53" s="59">
        <v>0</v>
      </c>
      <c r="L53" s="34">
        <v>0</v>
      </c>
      <c r="M53" s="59">
        <v>0</v>
      </c>
      <c r="N53" s="34">
        <v>0</v>
      </c>
      <c r="O53" s="59">
        <v>4</v>
      </c>
      <c r="P53" s="34">
        <v>28</v>
      </c>
      <c r="Q53" s="59">
        <v>4</v>
      </c>
      <c r="R53" s="34">
        <v>96</v>
      </c>
      <c r="S53" s="59">
        <v>0</v>
      </c>
      <c r="T53" s="35">
        <v>0</v>
      </c>
      <c r="U53" s="59">
        <v>0</v>
      </c>
      <c r="V53" s="35">
        <v>0</v>
      </c>
    </row>
    <row r="54" spans="1:22" ht="29.25" customHeight="1">
      <c r="A54" s="101" t="s">
        <v>276</v>
      </c>
      <c r="B54" s="34" t="s">
        <v>35</v>
      </c>
      <c r="C54" s="35"/>
      <c r="D54" s="35">
        <v>0</v>
      </c>
      <c r="E54" s="59">
        <v>0</v>
      </c>
      <c r="F54" s="35">
        <v>0</v>
      </c>
      <c r="G54" s="41">
        <v>0</v>
      </c>
      <c r="H54" s="35">
        <v>0</v>
      </c>
      <c r="I54" s="35">
        <v>0</v>
      </c>
      <c r="J54" s="35">
        <v>0</v>
      </c>
      <c r="K54" s="59">
        <v>0</v>
      </c>
      <c r="L54" s="34">
        <v>0</v>
      </c>
      <c r="M54" s="59">
        <v>0</v>
      </c>
      <c r="N54" s="34">
        <v>0</v>
      </c>
      <c r="O54" s="59">
        <v>0</v>
      </c>
      <c r="P54" s="34">
        <v>0</v>
      </c>
      <c r="Q54" s="59">
        <v>0</v>
      </c>
      <c r="R54" s="34">
        <v>0</v>
      </c>
      <c r="S54" s="59">
        <v>0</v>
      </c>
      <c r="T54" s="35">
        <v>0</v>
      </c>
      <c r="U54" s="59">
        <v>0</v>
      </c>
      <c r="V54" s="35">
        <v>0</v>
      </c>
    </row>
    <row r="55" spans="1:22" ht="37.5" customHeight="1">
      <c r="A55" s="102"/>
      <c r="B55" s="34" t="s">
        <v>36</v>
      </c>
      <c r="C55" s="34" t="s">
        <v>220</v>
      </c>
      <c r="D55" s="34">
        <v>72</v>
      </c>
      <c r="E55" s="59">
        <v>0</v>
      </c>
      <c r="F55" s="34">
        <v>72</v>
      </c>
      <c r="G55" s="43">
        <v>0</v>
      </c>
      <c r="H55" s="34">
        <v>0</v>
      </c>
      <c r="I55" s="34">
        <v>0</v>
      </c>
      <c r="J55" s="34">
        <v>0</v>
      </c>
      <c r="K55" s="59">
        <v>0</v>
      </c>
      <c r="L55" s="34">
        <v>0</v>
      </c>
      <c r="M55" s="59">
        <v>0</v>
      </c>
      <c r="N55" s="34">
        <v>0</v>
      </c>
      <c r="O55" s="59">
        <v>0</v>
      </c>
      <c r="P55" s="34">
        <v>0</v>
      </c>
      <c r="Q55" s="59">
        <v>0</v>
      </c>
      <c r="R55" s="34">
        <v>72</v>
      </c>
      <c r="S55" s="59">
        <v>0</v>
      </c>
      <c r="T55" s="35">
        <v>0</v>
      </c>
      <c r="U55" s="59">
        <v>0</v>
      </c>
      <c r="V55" s="35">
        <v>0</v>
      </c>
    </row>
    <row r="56" spans="1:22" ht="24.75" customHeight="1">
      <c r="A56" s="34" t="s">
        <v>209</v>
      </c>
      <c r="B56" s="34" t="s">
        <v>222</v>
      </c>
      <c r="C56" s="34" t="s">
        <v>223</v>
      </c>
      <c r="D56" s="34">
        <v>10</v>
      </c>
      <c r="E56" s="59">
        <v>0</v>
      </c>
      <c r="F56" s="34">
        <v>10</v>
      </c>
      <c r="G56" s="43">
        <v>0</v>
      </c>
      <c r="H56" s="34">
        <v>0</v>
      </c>
      <c r="I56" s="34">
        <v>4</v>
      </c>
      <c r="J56" s="34">
        <v>6</v>
      </c>
      <c r="K56" s="59"/>
      <c r="L56" s="34">
        <v>0</v>
      </c>
      <c r="M56" s="59">
        <v>0</v>
      </c>
      <c r="N56" s="34">
        <v>0</v>
      </c>
      <c r="O56" s="59">
        <v>0</v>
      </c>
      <c r="P56" s="34">
        <v>0</v>
      </c>
      <c r="Q56" s="59">
        <v>0</v>
      </c>
      <c r="R56" s="34">
        <v>10</v>
      </c>
      <c r="S56" s="59">
        <v>0</v>
      </c>
      <c r="T56" s="35">
        <v>0</v>
      </c>
      <c r="U56" s="59">
        <v>0</v>
      </c>
      <c r="V56" s="35">
        <v>0</v>
      </c>
    </row>
    <row r="57" spans="1:22" ht="87.75" customHeight="1">
      <c r="A57" s="36" t="s">
        <v>37</v>
      </c>
      <c r="B57" s="36" t="s">
        <v>192</v>
      </c>
      <c r="C57" s="38" t="s">
        <v>180</v>
      </c>
      <c r="D57" s="36">
        <v>214</v>
      </c>
      <c r="E57" s="60">
        <v>5</v>
      </c>
      <c r="F57" s="36">
        <v>209</v>
      </c>
      <c r="G57" s="42">
        <f>G58+G62</f>
        <v>72</v>
      </c>
      <c r="H57" s="36">
        <v>0</v>
      </c>
      <c r="I57" s="36">
        <v>4</v>
      </c>
      <c r="J57" s="36">
        <v>6</v>
      </c>
      <c r="K57" s="60">
        <v>0</v>
      </c>
      <c r="L57" s="37">
        <v>0</v>
      </c>
      <c r="M57" s="60">
        <v>0</v>
      </c>
      <c r="N57" s="37">
        <v>0</v>
      </c>
      <c r="O57" s="60">
        <v>0</v>
      </c>
      <c r="P57" s="37">
        <v>0</v>
      </c>
      <c r="Q57" s="60">
        <v>5</v>
      </c>
      <c r="R57" s="37">
        <v>209</v>
      </c>
      <c r="S57" s="60">
        <v>0</v>
      </c>
      <c r="T57" s="36">
        <v>0</v>
      </c>
      <c r="U57" s="60">
        <v>0</v>
      </c>
      <c r="V57" s="36">
        <v>0</v>
      </c>
    </row>
    <row r="58" spans="1:22" ht="23.25" customHeight="1">
      <c r="A58" s="131" t="s">
        <v>38</v>
      </c>
      <c r="B58" s="131" t="s">
        <v>193</v>
      </c>
      <c r="C58" s="131" t="s">
        <v>235</v>
      </c>
      <c r="D58" s="131">
        <v>90</v>
      </c>
      <c r="E58" s="129">
        <v>5</v>
      </c>
      <c r="F58" s="127">
        <v>85</v>
      </c>
      <c r="G58" s="131">
        <v>54</v>
      </c>
      <c r="H58" s="131">
        <v>0</v>
      </c>
      <c r="I58" s="131">
        <v>0</v>
      </c>
      <c r="J58" s="131">
        <v>0</v>
      </c>
      <c r="K58" s="129">
        <v>0</v>
      </c>
      <c r="L58" s="127">
        <v>0</v>
      </c>
      <c r="M58" s="129">
        <v>0</v>
      </c>
      <c r="N58" s="127">
        <v>0</v>
      </c>
      <c r="O58" s="129">
        <v>0</v>
      </c>
      <c r="P58" s="127">
        <v>0</v>
      </c>
      <c r="Q58" s="129">
        <v>5</v>
      </c>
      <c r="R58" s="127">
        <v>85</v>
      </c>
      <c r="S58" s="129">
        <v>0</v>
      </c>
      <c r="T58" s="131">
        <v>0</v>
      </c>
      <c r="U58" s="129">
        <v>0</v>
      </c>
      <c r="V58" s="131">
        <v>0</v>
      </c>
    </row>
    <row r="59" spans="1:22" ht="36.75" customHeight="1">
      <c r="A59" s="132"/>
      <c r="B59" s="132"/>
      <c r="C59" s="132"/>
      <c r="D59" s="132"/>
      <c r="E59" s="134"/>
      <c r="F59" s="145"/>
      <c r="G59" s="132"/>
      <c r="H59" s="132"/>
      <c r="I59" s="133"/>
      <c r="J59" s="133"/>
      <c r="K59" s="134"/>
      <c r="L59" s="145"/>
      <c r="M59" s="134"/>
      <c r="N59" s="145"/>
      <c r="O59" s="134"/>
      <c r="P59" s="145"/>
      <c r="Q59" s="134"/>
      <c r="R59" s="145"/>
      <c r="S59" s="134"/>
      <c r="T59" s="132"/>
      <c r="U59" s="134"/>
      <c r="V59" s="132"/>
    </row>
    <row r="60" spans="1:22" ht="53.25" customHeight="1">
      <c r="A60" s="101" t="s">
        <v>277</v>
      </c>
      <c r="B60" s="34" t="s">
        <v>35</v>
      </c>
      <c r="C60" s="34" t="s">
        <v>234</v>
      </c>
      <c r="D60" s="34">
        <v>36</v>
      </c>
      <c r="E60" s="59">
        <v>0</v>
      </c>
      <c r="F60" s="34">
        <v>36</v>
      </c>
      <c r="G60" s="43">
        <v>0</v>
      </c>
      <c r="H60" s="34">
        <v>0</v>
      </c>
      <c r="I60" s="34">
        <v>0</v>
      </c>
      <c r="J60" s="34">
        <v>0</v>
      </c>
      <c r="K60" s="59">
        <v>0</v>
      </c>
      <c r="L60" s="34">
        <v>0</v>
      </c>
      <c r="M60" s="59">
        <v>0</v>
      </c>
      <c r="N60" s="34">
        <v>0</v>
      </c>
      <c r="O60" s="59">
        <v>0</v>
      </c>
      <c r="P60" s="34">
        <v>0</v>
      </c>
      <c r="Q60" s="59">
        <v>0</v>
      </c>
      <c r="R60" s="34">
        <v>36</v>
      </c>
      <c r="S60" s="59">
        <v>0</v>
      </c>
      <c r="T60" s="35">
        <v>0</v>
      </c>
      <c r="U60" s="59">
        <v>0</v>
      </c>
      <c r="V60" s="35">
        <v>0</v>
      </c>
    </row>
    <row r="61" spans="1:22" ht="15" customHeight="1">
      <c r="A61" s="102"/>
      <c r="B61" s="35" t="s">
        <v>36</v>
      </c>
      <c r="C61" s="35"/>
      <c r="D61" s="35">
        <v>0</v>
      </c>
      <c r="E61" s="59">
        <v>0</v>
      </c>
      <c r="F61" s="35">
        <v>0</v>
      </c>
      <c r="G61" s="41">
        <v>0</v>
      </c>
      <c r="H61" s="35">
        <v>0</v>
      </c>
      <c r="I61" s="35">
        <v>0</v>
      </c>
      <c r="J61" s="35">
        <v>0</v>
      </c>
      <c r="K61" s="59">
        <v>0</v>
      </c>
      <c r="L61" s="34">
        <v>0</v>
      </c>
      <c r="M61" s="59">
        <v>0</v>
      </c>
      <c r="N61" s="34">
        <v>0</v>
      </c>
      <c r="O61" s="59">
        <v>0</v>
      </c>
      <c r="P61" s="34">
        <v>0</v>
      </c>
      <c r="Q61" s="59">
        <v>0</v>
      </c>
      <c r="R61" s="34">
        <v>0</v>
      </c>
      <c r="S61" s="59">
        <v>0</v>
      </c>
      <c r="T61" s="35">
        <v>0</v>
      </c>
      <c r="U61" s="59">
        <v>0</v>
      </c>
      <c r="V61" s="35">
        <v>0</v>
      </c>
    </row>
    <row r="62" spans="1:22" ht="24.75" customHeight="1">
      <c r="A62" s="127" t="s">
        <v>73</v>
      </c>
      <c r="B62" s="127" t="s">
        <v>72</v>
      </c>
      <c r="C62" s="131" t="s">
        <v>224</v>
      </c>
      <c r="D62" s="127">
        <v>42</v>
      </c>
      <c r="E62" s="129">
        <v>0</v>
      </c>
      <c r="F62" s="127">
        <v>42</v>
      </c>
      <c r="G62" s="127">
        <v>18</v>
      </c>
      <c r="H62" s="127">
        <v>0</v>
      </c>
      <c r="I62" s="127">
        <v>0</v>
      </c>
      <c r="J62" s="127">
        <v>0</v>
      </c>
      <c r="K62" s="129">
        <v>0</v>
      </c>
      <c r="L62" s="127">
        <v>0</v>
      </c>
      <c r="M62" s="129">
        <v>0</v>
      </c>
      <c r="N62" s="127">
        <v>0</v>
      </c>
      <c r="O62" s="129">
        <v>0</v>
      </c>
      <c r="P62" s="127">
        <v>0</v>
      </c>
      <c r="Q62" s="129">
        <v>0</v>
      </c>
      <c r="R62" s="127">
        <v>42</v>
      </c>
      <c r="S62" s="129">
        <v>0</v>
      </c>
      <c r="T62" s="127">
        <v>0</v>
      </c>
      <c r="U62" s="129">
        <v>0</v>
      </c>
      <c r="V62" s="127">
        <v>0</v>
      </c>
    </row>
    <row r="63" spans="1:22" ht="28.5" customHeight="1">
      <c r="A63" s="128"/>
      <c r="B63" s="128"/>
      <c r="C63" s="132"/>
      <c r="D63" s="128"/>
      <c r="E63" s="130"/>
      <c r="F63" s="128"/>
      <c r="G63" s="128"/>
      <c r="H63" s="128"/>
      <c r="I63" s="128"/>
      <c r="J63" s="128"/>
      <c r="K63" s="130"/>
      <c r="L63" s="128"/>
      <c r="M63" s="130"/>
      <c r="N63" s="128"/>
      <c r="O63" s="130"/>
      <c r="P63" s="128"/>
      <c r="Q63" s="130"/>
      <c r="R63" s="128"/>
      <c r="S63" s="130"/>
      <c r="T63" s="128"/>
      <c r="U63" s="130"/>
      <c r="V63" s="128"/>
    </row>
    <row r="64" spans="1:22" ht="52.5" customHeight="1">
      <c r="A64" s="103" t="s">
        <v>278</v>
      </c>
      <c r="B64" s="34" t="s">
        <v>35</v>
      </c>
      <c r="C64" s="34" t="s">
        <v>233</v>
      </c>
      <c r="D64" s="34">
        <v>36</v>
      </c>
      <c r="E64" s="59">
        <v>0</v>
      </c>
      <c r="F64" s="34">
        <v>36</v>
      </c>
      <c r="G64" s="43">
        <v>0</v>
      </c>
      <c r="H64" s="34">
        <v>0</v>
      </c>
      <c r="I64" s="34">
        <v>0</v>
      </c>
      <c r="J64" s="34">
        <v>0</v>
      </c>
      <c r="K64" s="59">
        <v>0</v>
      </c>
      <c r="L64" s="34">
        <v>0</v>
      </c>
      <c r="M64" s="59">
        <v>0</v>
      </c>
      <c r="N64" s="34">
        <v>0</v>
      </c>
      <c r="O64" s="59">
        <v>0</v>
      </c>
      <c r="P64" s="34">
        <v>0</v>
      </c>
      <c r="Q64" s="59">
        <v>0</v>
      </c>
      <c r="R64" s="34">
        <v>36</v>
      </c>
      <c r="S64" s="59">
        <v>0</v>
      </c>
      <c r="T64" s="35">
        <v>0</v>
      </c>
      <c r="U64" s="59">
        <v>0</v>
      </c>
      <c r="V64" s="35">
        <v>0</v>
      </c>
    </row>
    <row r="65" spans="1:22" ht="18.75" customHeight="1">
      <c r="A65" s="104"/>
      <c r="B65" s="35" t="s">
        <v>36</v>
      </c>
      <c r="C65" s="35"/>
      <c r="D65" s="35">
        <v>0</v>
      </c>
      <c r="E65" s="59">
        <v>0</v>
      </c>
      <c r="F65" s="35">
        <v>0</v>
      </c>
      <c r="G65" s="41">
        <v>0</v>
      </c>
      <c r="H65" s="35">
        <v>0</v>
      </c>
      <c r="I65" s="35">
        <v>0</v>
      </c>
      <c r="J65" s="35">
        <v>0</v>
      </c>
      <c r="K65" s="59">
        <v>0</v>
      </c>
      <c r="L65" s="34">
        <v>0</v>
      </c>
      <c r="M65" s="59">
        <v>0</v>
      </c>
      <c r="N65" s="34">
        <v>0</v>
      </c>
      <c r="O65" s="59">
        <v>0</v>
      </c>
      <c r="P65" s="34">
        <v>0</v>
      </c>
      <c r="Q65" s="59">
        <v>0</v>
      </c>
      <c r="R65" s="34">
        <v>0</v>
      </c>
      <c r="S65" s="59">
        <v>0</v>
      </c>
      <c r="T65" s="35">
        <v>0</v>
      </c>
      <c r="U65" s="59">
        <v>0</v>
      </c>
      <c r="V65" s="35">
        <v>0</v>
      </c>
    </row>
    <row r="66" spans="1:22" ht="27" customHeight="1">
      <c r="A66" s="66" t="s">
        <v>210</v>
      </c>
      <c r="B66" s="66" t="s">
        <v>222</v>
      </c>
      <c r="C66" s="66" t="s">
        <v>223</v>
      </c>
      <c r="D66" s="66">
        <v>10</v>
      </c>
      <c r="E66" s="64">
        <v>0</v>
      </c>
      <c r="F66" s="66">
        <v>10</v>
      </c>
      <c r="G66" s="44">
        <v>0</v>
      </c>
      <c r="H66" s="66">
        <v>0</v>
      </c>
      <c r="I66" s="66">
        <v>4</v>
      </c>
      <c r="J66" s="66">
        <v>6</v>
      </c>
      <c r="K66" s="64">
        <v>0</v>
      </c>
      <c r="L66" s="62">
        <v>0</v>
      </c>
      <c r="M66" s="64">
        <v>0</v>
      </c>
      <c r="N66" s="62">
        <v>0</v>
      </c>
      <c r="O66" s="64">
        <v>0</v>
      </c>
      <c r="P66" s="62">
        <v>0</v>
      </c>
      <c r="Q66" s="64">
        <v>0</v>
      </c>
      <c r="R66" s="62">
        <v>10</v>
      </c>
      <c r="S66" s="64">
        <v>0</v>
      </c>
      <c r="T66" s="66">
        <v>0</v>
      </c>
      <c r="U66" s="64">
        <v>0</v>
      </c>
      <c r="V66" s="66">
        <v>0</v>
      </c>
    </row>
    <row r="67" spans="1:22" ht="28.5" customHeight="1">
      <c r="A67" s="117" t="s">
        <v>39</v>
      </c>
      <c r="B67" s="117" t="s">
        <v>74</v>
      </c>
      <c r="C67" s="117" t="s">
        <v>178</v>
      </c>
      <c r="D67" s="117">
        <v>199</v>
      </c>
      <c r="E67" s="119">
        <v>10</v>
      </c>
      <c r="F67" s="117">
        <v>189</v>
      </c>
      <c r="G67" s="117">
        <f>G69</f>
        <v>48</v>
      </c>
      <c r="H67" s="117">
        <v>0</v>
      </c>
      <c r="I67" s="117">
        <v>10</v>
      </c>
      <c r="J67" s="117">
        <v>14</v>
      </c>
      <c r="K67" s="119">
        <v>0</v>
      </c>
      <c r="L67" s="146">
        <v>0</v>
      </c>
      <c r="M67" s="119">
        <v>0</v>
      </c>
      <c r="N67" s="146">
        <v>0</v>
      </c>
      <c r="O67" s="119">
        <v>0</v>
      </c>
      <c r="P67" s="146">
        <v>0</v>
      </c>
      <c r="Q67" s="119">
        <v>0</v>
      </c>
      <c r="R67" s="146">
        <v>0</v>
      </c>
      <c r="S67" s="119">
        <v>10</v>
      </c>
      <c r="T67" s="117">
        <v>107</v>
      </c>
      <c r="U67" s="119">
        <v>0</v>
      </c>
      <c r="V67" s="117">
        <v>82</v>
      </c>
    </row>
    <row r="68" spans="1:22" ht="10.5" customHeight="1">
      <c r="A68" s="118"/>
      <c r="B68" s="118"/>
      <c r="C68" s="118"/>
      <c r="D68" s="118"/>
      <c r="E68" s="120"/>
      <c r="F68" s="118"/>
      <c r="G68" s="118"/>
      <c r="H68" s="118"/>
      <c r="I68" s="118"/>
      <c r="J68" s="118"/>
      <c r="K68" s="120"/>
      <c r="L68" s="147"/>
      <c r="M68" s="120"/>
      <c r="N68" s="147"/>
      <c r="O68" s="120"/>
      <c r="P68" s="147"/>
      <c r="Q68" s="120"/>
      <c r="R68" s="147"/>
      <c r="S68" s="120"/>
      <c r="T68" s="118"/>
      <c r="U68" s="120"/>
      <c r="V68" s="118"/>
    </row>
    <row r="69" spans="1:22" ht="41.25" customHeight="1">
      <c r="A69" s="35" t="s">
        <v>40</v>
      </c>
      <c r="B69" s="35" t="s">
        <v>75</v>
      </c>
      <c r="C69" s="35" t="s">
        <v>226</v>
      </c>
      <c r="D69" s="35">
        <v>117</v>
      </c>
      <c r="E69" s="59">
        <v>10</v>
      </c>
      <c r="F69" s="35">
        <v>107</v>
      </c>
      <c r="G69" s="41">
        <v>48</v>
      </c>
      <c r="H69" s="35">
        <v>0</v>
      </c>
      <c r="I69" s="35">
        <v>6</v>
      </c>
      <c r="J69" s="35">
        <v>8</v>
      </c>
      <c r="K69" s="59">
        <v>0</v>
      </c>
      <c r="L69" s="34">
        <v>0</v>
      </c>
      <c r="M69" s="59">
        <v>0</v>
      </c>
      <c r="N69" s="34">
        <v>0</v>
      </c>
      <c r="O69" s="59">
        <v>0</v>
      </c>
      <c r="P69" s="34">
        <v>0</v>
      </c>
      <c r="Q69" s="59">
        <v>0</v>
      </c>
      <c r="R69" s="34">
        <v>0</v>
      </c>
      <c r="S69" s="59">
        <v>10</v>
      </c>
      <c r="T69" s="35">
        <v>107</v>
      </c>
      <c r="U69" s="59">
        <v>0</v>
      </c>
      <c r="V69" s="35">
        <v>0</v>
      </c>
    </row>
    <row r="70" spans="1:22" ht="15.75" customHeight="1">
      <c r="A70" s="101" t="s">
        <v>279</v>
      </c>
      <c r="B70" s="34" t="s">
        <v>35</v>
      </c>
      <c r="C70" s="34" t="s">
        <v>228</v>
      </c>
      <c r="D70" s="34">
        <v>36</v>
      </c>
      <c r="E70" s="59">
        <v>0</v>
      </c>
      <c r="F70" s="34">
        <v>36</v>
      </c>
      <c r="G70" s="43">
        <v>0</v>
      </c>
      <c r="H70" s="34">
        <v>0</v>
      </c>
      <c r="I70" s="34">
        <v>0</v>
      </c>
      <c r="J70" s="34">
        <v>0</v>
      </c>
      <c r="K70" s="59">
        <v>0</v>
      </c>
      <c r="L70" s="34">
        <v>0</v>
      </c>
      <c r="M70" s="59">
        <v>0</v>
      </c>
      <c r="N70" s="34">
        <v>0</v>
      </c>
      <c r="O70" s="59">
        <v>0</v>
      </c>
      <c r="P70" s="34">
        <v>0</v>
      </c>
      <c r="Q70" s="59">
        <v>0</v>
      </c>
      <c r="R70" s="34">
        <v>0</v>
      </c>
      <c r="S70" s="59">
        <v>0</v>
      </c>
      <c r="T70" s="34">
        <v>0</v>
      </c>
      <c r="U70" s="59">
        <v>0</v>
      </c>
      <c r="V70" s="34">
        <v>36</v>
      </c>
    </row>
    <row r="71" spans="1:22" ht="50.25" customHeight="1">
      <c r="A71" s="102"/>
      <c r="B71" s="62" t="s">
        <v>36</v>
      </c>
      <c r="C71" s="62" t="s">
        <v>228</v>
      </c>
      <c r="D71" s="62">
        <v>36</v>
      </c>
      <c r="E71" s="64">
        <v>0</v>
      </c>
      <c r="F71" s="62">
        <v>36</v>
      </c>
      <c r="G71" s="62">
        <v>0</v>
      </c>
      <c r="H71" s="62">
        <v>0</v>
      </c>
      <c r="I71" s="62">
        <v>0</v>
      </c>
      <c r="J71" s="62">
        <v>0</v>
      </c>
      <c r="K71" s="64">
        <v>0</v>
      </c>
      <c r="L71" s="62">
        <v>0</v>
      </c>
      <c r="M71" s="64">
        <v>0</v>
      </c>
      <c r="N71" s="62">
        <v>0</v>
      </c>
      <c r="O71" s="64">
        <v>0</v>
      </c>
      <c r="P71" s="62">
        <v>0</v>
      </c>
      <c r="Q71" s="64">
        <v>0</v>
      </c>
      <c r="R71" s="62">
        <v>0</v>
      </c>
      <c r="S71" s="64">
        <v>0</v>
      </c>
      <c r="T71" s="62">
        <v>0</v>
      </c>
      <c r="U71" s="64">
        <v>0</v>
      </c>
      <c r="V71" s="62">
        <v>36</v>
      </c>
    </row>
    <row r="72" spans="1:22" ht="28.5" customHeight="1">
      <c r="A72" s="62" t="s">
        <v>212</v>
      </c>
      <c r="B72" s="62" t="s">
        <v>222</v>
      </c>
      <c r="C72" s="62" t="s">
        <v>230</v>
      </c>
      <c r="D72" s="62">
        <v>10</v>
      </c>
      <c r="E72" s="64">
        <v>0</v>
      </c>
      <c r="F72" s="62">
        <v>10</v>
      </c>
      <c r="G72" s="62">
        <v>0</v>
      </c>
      <c r="H72" s="62">
        <v>0</v>
      </c>
      <c r="I72" s="62">
        <v>4</v>
      </c>
      <c r="J72" s="62">
        <v>6</v>
      </c>
      <c r="K72" s="64">
        <v>0</v>
      </c>
      <c r="L72" s="62">
        <v>0</v>
      </c>
      <c r="M72" s="64">
        <v>0</v>
      </c>
      <c r="N72" s="62">
        <v>0</v>
      </c>
      <c r="O72" s="64">
        <v>0</v>
      </c>
      <c r="P72" s="62">
        <v>0</v>
      </c>
      <c r="Q72" s="64">
        <v>0</v>
      </c>
      <c r="R72" s="62">
        <v>0</v>
      </c>
      <c r="S72" s="64">
        <v>0</v>
      </c>
      <c r="T72" s="62">
        <v>0</v>
      </c>
      <c r="U72" s="64">
        <v>0</v>
      </c>
      <c r="V72" s="62">
        <v>10</v>
      </c>
    </row>
    <row r="73" spans="1:22" ht="21.75" customHeight="1">
      <c r="A73" s="117" t="s">
        <v>41</v>
      </c>
      <c r="B73" s="117" t="s">
        <v>271</v>
      </c>
      <c r="C73" s="117" t="s">
        <v>179</v>
      </c>
      <c r="D73" s="117">
        <v>249</v>
      </c>
      <c r="E73" s="119">
        <v>10</v>
      </c>
      <c r="F73" s="117">
        <v>239</v>
      </c>
      <c r="G73" s="117">
        <f>G75+G78</f>
        <v>50</v>
      </c>
      <c r="H73" s="117">
        <v>20</v>
      </c>
      <c r="I73" s="117">
        <v>10</v>
      </c>
      <c r="J73" s="117">
        <v>14</v>
      </c>
      <c r="K73" s="119">
        <v>0</v>
      </c>
      <c r="L73" s="146">
        <v>0</v>
      </c>
      <c r="M73" s="119">
        <v>0</v>
      </c>
      <c r="N73" s="146">
        <v>0</v>
      </c>
      <c r="O73" s="119">
        <v>0</v>
      </c>
      <c r="P73" s="146">
        <v>0</v>
      </c>
      <c r="Q73" s="119">
        <v>0</v>
      </c>
      <c r="R73" s="146">
        <v>0</v>
      </c>
      <c r="S73" s="119">
        <v>5</v>
      </c>
      <c r="T73" s="117">
        <v>80</v>
      </c>
      <c r="U73" s="119">
        <v>5</v>
      </c>
      <c r="V73" s="117">
        <v>159</v>
      </c>
    </row>
    <row r="74" spans="1:22" ht="27.75" customHeight="1">
      <c r="A74" s="118"/>
      <c r="B74" s="118"/>
      <c r="C74" s="118"/>
      <c r="D74" s="118"/>
      <c r="E74" s="120"/>
      <c r="F74" s="118"/>
      <c r="G74" s="118"/>
      <c r="H74" s="118"/>
      <c r="I74" s="118"/>
      <c r="J74" s="118"/>
      <c r="K74" s="120"/>
      <c r="L74" s="147"/>
      <c r="M74" s="120"/>
      <c r="N74" s="147"/>
      <c r="O74" s="120"/>
      <c r="P74" s="147"/>
      <c r="Q74" s="120"/>
      <c r="R74" s="147"/>
      <c r="S74" s="120"/>
      <c r="T74" s="118"/>
      <c r="U74" s="120"/>
      <c r="V74" s="118"/>
    </row>
    <row r="75" spans="1:22" ht="39.75" customHeight="1">
      <c r="A75" s="66" t="s">
        <v>42</v>
      </c>
      <c r="B75" s="66" t="s">
        <v>145</v>
      </c>
      <c r="C75" s="66" t="s">
        <v>227</v>
      </c>
      <c r="D75" s="66">
        <v>85</v>
      </c>
      <c r="E75" s="64">
        <v>5</v>
      </c>
      <c r="F75" s="66">
        <v>80</v>
      </c>
      <c r="G75" s="66">
        <v>30</v>
      </c>
      <c r="H75" s="66">
        <v>0</v>
      </c>
      <c r="I75" s="66">
        <v>0</v>
      </c>
      <c r="J75" s="66">
        <v>0</v>
      </c>
      <c r="K75" s="64">
        <v>0</v>
      </c>
      <c r="L75" s="62">
        <v>0</v>
      </c>
      <c r="M75" s="64">
        <v>0</v>
      </c>
      <c r="N75" s="62">
        <v>0</v>
      </c>
      <c r="O75" s="64">
        <v>0</v>
      </c>
      <c r="P75" s="62">
        <v>0</v>
      </c>
      <c r="Q75" s="64">
        <v>0</v>
      </c>
      <c r="R75" s="62">
        <v>0</v>
      </c>
      <c r="S75" s="64">
        <v>5</v>
      </c>
      <c r="T75" s="66">
        <v>80</v>
      </c>
      <c r="U75" s="64">
        <v>0</v>
      </c>
      <c r="V75" s="66">
        <v>0</v>
      </c>
    </row>
    <row r="76" spans="1:22" ht="15" customHeight="1">
      <c r="A76" s="105" t="s">
        <v>280</v>
      </c>
      <c r="B76" s="35" t="s">
        <v>35</v>
      </c>
      <c r="C76" s="75"/>
      <c r="D76" s="35">
        <v>0</v>
      </c>
      <c r="E76" s="59">
        <v>0</v>
      </c>
      <c r="F76" s="35">
        <v>0</v>
      </c>
      <c r="G76" s="41">
        <v>0</v>
      </c>
      <c r="H76" s="35">
        <v>0</v>
      </c>
      <c r="I76" s="35">
        <v>0</v>
      </c>
      <c r="J76" s="35">
        <v>0</v>
      </c>
      <c r="K76" s="59">
        <v>0</v>
      </c>
      <c r="L76" s="34">
        <v>0</v>
      </c>
      <c r="M76" s="59">
        <v>0</v>
      </c>
      <c r="N76" s="34">
        <v>0</v>
      </c>
      <c r="O76" s="59">
        <v>0</v>
      </c>
      <c r="P76" s="34">
        <v>0</v>
      </c>
      <c r="Q76" s="59">
        <v>0</v>
      </c>
      <c r="R76" s="34">
        <v>0</v>
      </c>
      <c r="S76" s="59">
        <v>0</v>
      </c>
      <c r="T76" s="35">
        <v>0</v>
      </c>
      <c r="U76" s="59">
        <v>0</v>
      </c>
      <c r="V76" s="35">
        <v>0</v>
      </c>
    </row>
    <row r="77" spans="1:22" ht="52.5" customHeight="1">
      <c r="A77" s="106"/>
      <c r="B77" s="62" t="s">
        <v>36</v>
      </c>
      <c r="C77" s="62" t="s">
        <v>232</v>
      </c>
      <c r="D77" s="62">
        <v>36</v>
      </c>
      <c r="E77" s="64">
        <v>0</v>
      </c>
      <c r="F77" s="62">
        <v>36</v>
      </c>
      <c r="G77" s="62">
        <v>0</v>
      </c>
      <c r="H77" s="62">
        <v>0</v>
      </c>
      <c r="I77" s="62">
        <v>0</v>
      </c>
      <c r="J77" s="62">
        <v>0</v>
      </c>
      <c r="K77" s="64">
        <v>0</v>
      </c>
      <c r="L77" s="62">
        <v>0</v>
      </c>
      <c r="M77" s="64">
        <v>0</v>
      </c>
      <c r="N77" s="62">
        <v>0</v>
      </c>
      <c r="O77" s="64">
        <v>0</v>
      </c>
      <c r="P77" s="62">
        <v>0</v>
      </c>
      <c r="Q77" s="64">
        <v>0</v>
      </c>
      <c r="R77" s="62">
        <v>0</v>
      </c>
      <c r="S77" s="64">
        <v>0</v>
      </c>
      <c r="T77" s="62">
        <v>0</v>
      </c>
      <c r="U77" s="64">
        <v>0</v>
      </c>
      <c r="V77" s="62">
        <v>36</v>
      </c>
    </row>
    <row r="78" spans="1:22" ht="42.75" customHeight="1">
      <c r="A78" s="62" t="s">
        <v>77</v>
      </c>
      <c r="B78" s="62" t="s">
        <v>76</v>
      </c>
      <c r="C78" s="66" t="s">
        <v>231</v>
      </c>
      <c r="D78" s="62">
        <v>82</v>
      </c>
      <c r="E78" s="64">
        <v>5</v>
      </c>
      <c r="F78" s="62">
        <v>77</v>
      </c>
      <c r="G78" s="62">
        <v>20</v>
      </c>
      <c r="H78" s="62">
        <v>20</v>
      </c>
      <c r="I78" s="62">
        <v>6</v>
      </c>
      <c r="J78" s="62">
        <v>8</v>
      </c>
      <c r="K78" s="64">
        <v>0</v>
      </c>
      <c r="L78" s="62">
        <v>0</v>
      </c>
      <c r="M78" s="64">
        <v>0</v>
      </c>
      <c r="N78" s="62">
        <v>0</v>
      </c>
      <c r="O78" s="64">
        <v>0</v>
      </c>
      <c r="P78" s="62">
        <v>0</v>
      </c>
      <c r="Q78" s="64">
        <v>0</v>
      </c>
      <c r="R78" s="62">
        <v>0</v>
      </c>
      <c r="S78" s="64">
        <v>0</v>
      </c>
      <c r="T78" s="62">
        <v>0</v>
      </c>
      <c r="U78" s="64">
        <v>5</v>
      </c>
      <c r="V78" s="62">
        <v>77</v>
      </c>
    </row>
    <row r="79" spans="1:22" ht="14.25" customHeight="1">
      <c r="A79" s="105" t="s">
        <v>281</v>
      </c>
      <c r="B79" s="35" t="s">
        <v>35</v>
      </c>
      <c r="C79" s="75"/>
      <c r="D79" s="35">
        <v>0</v>
      </c>
      <c r="E79" s="59">
        <v>0</v>
      </c>
      <c r="F79" s="35">
        <v>0</v>
      </c>
      <c r="G79" s="41">
        <v>0</v>
      </c>
      <c r="H79" s="35">
        <v>0</v>
      </c>
      <c r="I79" s="35">
        <v>0</v>
      </c>
      <c r="J79" s="35">
        <v>0</v>
      </c>
      <c r="K79" s="59">
        <v>0</v>
      </c>
      <c r="L79" s="34">
        <v>0</v>
      </c>
      <c r="M79" s="59">
        <v>0</v>
      </c>
      <c r="N79" s="34">
        <v>0</v>
      </c>
      <c r="O79" s="59">
        <v>0</v>
      </c>
      <c r="P79" s="34">
        <v>0</v>
      </c>
      <c r="Q79" s="59">
        <v>0</v>
      </c>
      <c r="R79" s="34">
        <v>0</v>
      </c>
      <c r="S79" s="59">
        <v>0</v>
      </c>
      <c r="T79" s="34">
        <v>0</v>
      </c>
      <c r="U79" s="59">
        <v>0</v>
      </c>
      <c r="V79" s="35">
        <v>0</v>
      </c>
    </row>
    <row r="80" spans="1:22" ht="51" customHeight="1">
      <c r="A80" s="106"/>
      <c r="B80" s="34" t="s">
        <v>36</v>
      </c>
      <c r="C80" s="62" t="s">
        <v>232</v>
      </c>
      <c r="D80" s="34">
        <v>36</v>
      </c>
      <c r="E80" s="59">
        <v>0</v>
      </c>
      <c r="F80" s="34">
        <v>36</v>
      </c>
      <c r="G80" s="43">
        <v>0</v>
      </c>
      <c r="H80" s="34">
        <v>0</v>
      </c>
      <c r="I80" s="34">
        <v>0</v>
      </c>
      <c r="J80" s="34">
        <v>0</v>
      </c>
      <c r="K80" s="59">
        <v>0</v>
      </c>
      <c r="L80" s="34">
        <v>0</v>
      </c>
      <c r="M80" s="59">
        <v>0</v>
      </c>
      <c r="N80" s="34">
        <v>0</v>
      </c>
      <c r="O80" s="59">
        <v>0</v>
      </c>
      <c r="P80" s="34">
        <v>0</v>
      </c>
      <c r="Q80" s="59">
        <v>0</v>
      </c>
      <c r="R80" s="34">
        <v>0</v>
      </c>
      <c r="S80" s="59">
        <v>0</v>
      </c>
      <c r="T80" s="34">
        <v>0</v>
      </c>
      <c r="U80" s="59">
        <v>0</v>
      </c>
      <c r="V80" s="34">
        <v>36</v>
      </c>
    </row>
    <row r="81" spans="1:22" ht="27.75" customHeight="1">
      <c r="A81" s="34" t="s">
        <v>213</v>
      </c>
      <c r="B81" s="34" t="s">
        <v>222</v>
      </c>
      <c r="C81" s="39" t="s">
        <v>230</v>
      </c>
      <c r="D81" s="34">
        <v>10</v>
      </c>
      <c r="E81" s="59">
        <v>0</v>
      </c>
      <c r="F81" s="34">
        <v>10</v>
      </c>
      <c r="G81" s="76">
        <v>0</v>
      </c>
      <c r="H81" s="63">
        <v>0</v>
      </c>
      <c r="I81" s="63">
        <v>4</v>
      </c>
      <c r="J81" s="63">
        <v>6</v>
      </c>
      <c r="K81" s="65">
        <v>0</v>
      </c>
      <c r="L81" s="63">
        <v>0</v>
      </c>
      <c r="M81" s="65">
        <v>0</v>
      </c>
      <c r="N81" s="63">
        <v>0</v>
      </c>
      <c r="O81" s="65">
        <v>0</v>
      </c>
      <c r="P81" s="63">
        <v>0</v>
      </c>
      <c r="Q81" s="65">
        <v>0</v>
      </c>
      <c r="R81" s="63">
        <v>0</v>
      </c>
      <c r="S81" s="65">
        <v>0</v>
      </c>
      <c r="T81" s="63">
        <v>0</v>
      </c>
      <c r="U81" s="65">
        <v>0</v>
      </c>
      <c r="V81" s="63">
        <v>10</v>
      </c>
    </row>
    <row r="82" spans="1:22" ht="37.5" customHeight="1">
      <c r="A82" s="34" t="s">
        <v>43</v>
      </c>
      <c r="B82" s="37" t="s">
        <v>176</v>
      </c>
      <c r="C82" s="36" t="s">
        <v>178</v>
      </c>
      <c r="D82" s="36">
        <v>185</v>
      </c>
      <c r="E82" s="60">
        <v>5</v>
      </c>
      <c r="F82" s="36">
        <v>180</v>
      </c>
      <c r="G82" s="77">
        <f>G83</f>
        <v>54</v>
      </c>
      <c r="H82" s="69">
        <v>0</v>
      </c>
      <c r="I82" s="69">
        <v>6</v>
      </c>
      <c r="J82" s="69">
        <v>12</v>
      </c>
      <c r="K82" s="71">
        <v>0</v>
      </c>
      <c r="L82" s="73">
        <v>0</v>
      </c>
      <c r="M82" s="71">
        <v>0</v>
      </c>
      <c r="N82" s="73">
        <v>0</v>
      </c>
      <c r="O82" s="71">
        <v>5</v>
      </c>
      <c r="P82" s="73">
        <v>134</v>
      </c>
      <c r="Q82" s="71">
        <v>0</v>
      </c>
      <c r="R82" s="73">
        <v>46</v>
      </c>
      <c r="S82" s="71">
        <v>0</v>
      </c>
      <c r="T82" s="73">
        <v>0</v>
      </c>
      <c r="U82" s="71">
        <v>0</v>
      </c>
      <c r="V82" s="69">
        <v>0</v>
      </c>
    </row>
    <row r="83" spans="1:22" ht="54.75" customHeight="1">
      <c r="A83" s="34" t="s">
        <v>44</v>
      </c>
      <c r="B83" s="34" t="s">
        <v>165</v>
      </c>
      <c r="C83" s="75" t="s">
        <v>219</v>
      </c>
      <c r="D83" s="35">
        <v>103</v>
      </c>
      <c r="E83" s="59">
        <v>5</v>
      </c>
      <c r="F83" s="34">
        <v>98</v>
      </c>
      <c r="G83" s="78">
        <v>54</v>
      </c>
      <c r="H83" s="67">
        <v>0</v>
      </c>
      <c r="I83" s="67">
        <v>2</v>
      </c>
      <c r="J83" s="67">
        <v>6</v>
      </c>
      <c r="K83" s="65">
        <v>0</v>
      </c>
      <c r="L83" s="63">
        <v>0</v>
      </c>
      <c r="M83" s="65">
        <v>0</v>
      </c>
      <c r="N83" s="63">
        <v>0</v>
      </c>
      <c r="O83" s="65">
        <v>5</v>
      </c>
      <c r="P83" s="63">
        <v>98</v>
      </c>
      <c r="Q83" s="65">
        <v>0</v>
      </c>
      <c r="R83" s="63">
        <v>0</v>
      </c>
      <c r="S83" s="65">
        <v>0</v>
      </c>
      <c r="T83" s="67">
        <v>0</v>
      </c>
      <c r="U83" s="65">
        <v>0</v>
      </c>
      <c r="V83" s="67">
        <v>0</v>
      </c>
    </row>
    <row r="84" spans="1:22">
      <c r="A84" s="101" t="s">
        <v>282</v>
      </c>
      <c r="B84" s="34" t="s">
        <v>35</v>
      </c>
      <c r="C84" s="39" t="s">
        <v>217</v>
      </c>
      <c r="D84" s="34">
        <v>36</v>
      </c>
      <c r="E84" s="59">
        <v>0</v>
      </c>
      <c r="F84" s="34">
        <v>36</v>
      </c>
      <c r="G84" s="76">
        <v>0</v>
      </c>
      <c r="H84" s="63">
        <v>0</v>
      </c>
      <c r="I84" s="63">
        <v>0</v>
      </c>
      <c r="J84" s="63">
        <v>0</v>
      </c>
      <c r="K84" s="65">
        <v>0</v>
      </c>
      <c r="L84" s="63">
        <v>0</v>
      </c>
      <c r="M84" s="65">
        <v>0</v>
      </c>
      <c r="N84" s="63">
        <v>0</v>
      </c>
      <c r="O84" s="65">
        <v>0</v>
      </c>
      <c r="P84" s="63">
        <v>36</v>
      </c>
      <c r="Q84" s="65">
        <v>0</v>
      </c>
      <c r="R84" s="63">
        <v>0</v>
      </c>
      <c r="S84" s="65">
        <v>0</v>
      </c>
      <c r="T84" s="67">
        <v>0</v>
      </c>
      <c r="U84" s="65">
        <v>0</v>
      </c>
      <c r="V84" s="67">
        <v>0</v>
      </c>
    </row>
    <row r="85" spans="1:22" ht="45.75" customHeight="1">
      <c r="A85" s="102"/>
      <c r="B85" s="34" t="s">
        <v>36</v>
      </c>
      <c r="C85" s="39" t="s">
        <v>220</v>
      </c>
      <c r="D85" s="34">
        <v>36</v>
      </c>
      <c r="E85" s="59">
        <v>0</v>
      </c>
      <c r="F85" s="34">
        <v>36</v>
      </c>
      <c r="G85" s="76">
        <v>0</v>
      </c>
      <c r="H85" s="63">
        <v>0</v>
      </c>
      <c r="I85" s="63">
        <v>0</v>
      </c>
      <c r="J85" s="63">
        <v>0</v>
      </c>
      <c r="K85" s="65">
        <v>0</v>
      </c>
      <c r="L85" s="63">
        <v>0</v>
      </c>
      <c r="M85" s="65">
        <v>0</v>
      </c>
      <c r="N85" s="63">
        <v>0</v>
      </c>
      <c r="O85" s="65">
        <v>0</v>
      </c>
      <c r="P85" s="63">
        <v>0</v>
      </c>
      <c r="Q85" s="65">
        <v>0</v>
      </c>
      <c r="R85" s="63">
        <v>36</v>
      </c>
      <c r="S85" s="65">
        <v>0</v>
      </c>
      <c r="T85" s="67">
        <v>0</v>
      </c>
      <c r="U85" s="65">
        <v>0</v>
      </c>
      <c r="V85" s="67">
        <v>0</v>
      </c>
    </row>
    <row r="86" spans="1:22" ht="26.25" customHeight="1">
      <c r="A86" s="79" t="s">
        <v>211</v>
      </c>
      <c r="B86" s="34" t="s">
        <v>269</v>
      </c>
      <c r="C86" s="39" t="s">
        <v>223</v>
      </c>
      <c r="D86" s="34">
        <v>10</v>
      </c>
      <c r="E86" s="59">
        <v>0</v>
      </c>
      <c r="F86" s="34">
        <v>10</v>
      </c>
      <c r="G86" s="76">
        <v>0</v>
      </c>
      <c r="H86" s="63">
        <v>0</v>
      </c>
      <c r="I86" s="63">
        <v>4</v>
      </c>
      <c r="J86" s="63">
        <v>6</v>
      </c>
      <c r="K86" s="65">
        <v>0</v>
      </c>
      <c r="L86" s="63">
        <v>0</v>
      </c>
      <c r="M86" s="65">
        <v>0</v>
      </c>
      <c r="N86" s="63">
        <v>0</v>
      </c>
      <c r="O86" s="65">
        <v>0</v>
      </c>
      <c r="P86" s="63">
        <v>0</v>
      </c>
      <c r="Q86" s="65">
        <v>0</v>
      </c>
      <c r="R86" s="63">
        <v>10</v>
      </c>
      <c r="S86" s="65">
        <v>0</v>
      </c>
      <c r="T86" s="67">
        <v>0</v>
      </c>
      <c r="U86" s="65">
        <v>0</v>
      </c>
      <c r="V86" s="67">
        <v>0</v>
      </c>
    </row>
    <row r="87" spans="1:22" ht="30.75" customHeight="1">
      <c r="A87" s="80" t="s">
        <v>46</v>
      </c>
      <c r="B87" s="36" t="s">
        <v>47</v>
      </c>
      <c r="C87" s="32" t="s">
        <v>228</v>
      </c>
      <c r="D87" s="32">
        <v>144</v>
      </c>
      <c r="E87" s="61">
        <v>0</v>
      </c>
      <c r="F87" s="32">
        <v>144</v>
      </c>
      <c r="G87" s="32">
        <v>0</v>
      </c>
      <c r="H87" s="32">
        <v>0</v>
      </c>
      <c r="I87" s="32">
        <v>0</v>
      </c>
      <c r="J87" s="32">
        <v>0</v>
      </c>
      <c r="K87" s="61">
        <v>0</v>
      </c>
      <c r="L87" s="33">
        <v>0</v>
      </c>
      <c r="M87" s="61">
        <v>0</v>
      </c>
      <c r="N87" s="33">
        <v>0</v>
      </c>
      <c r="O87" s="61">
        <v>0</v>
      </c>
      <c r="P87" s="33">
        <v>0</v>
      </c>
      <c r="Q87" s="61">
        <v>0</v>
      </c>
      <c r="R87" s="33">
        <v>0</v>
      </c>
      <c r="S87" s="61">
        <v>0</v>
      </c>
      <c r="T87" s="32">
        <v>0</v>
      </c>
      <c r="U87" s="61">
        <v>0</v>
      </c>
      <c r="V87" s="32">
        <v>144</v>
      </c>
    </row>
    <row r="88" spans="1:22" ht="25.5" customHeight="1">
      <c r="A88" s="80" t="s">
        <v>48</v>
      </c>
      <c r="B88" s="36" t="s">
        <v>49</v>
      </c>
      <c r="C88" s="81"/>
      <c r="D88" s="32">
        <v>216</v>
      </c>
      <c r="E88" s="61">
        <v>0</v>
      </c>
      <c r="F88" s="32">
        <v>216</v>
      </c>
      <c r="G88" s="32">
        <v>0</v>
      </c>
      <c r="H88" s="32">
        <v>0</v>
      </c>
      <c r="I88" s="32">
        <v>0</v>
      </c>
      <c r="J88" s="32">
        <v>0</v>
      </c>
      <c r="K88" s="61">
        <v>0</v>
      </c>
      <c r="L88" s="33">
        <v>0</v>
      </c>
      <c r="M88" s="61">
        <v>0</v>
      </c>
      <c r="N88" s="33">
        <v>0</v>
      </c>
      <c r="O88" s="61">
        <v>0</v>
      </c>
      <c r="P88" s="33">
        <v>0</v>
      </c>
      <c r="Q88" s="61">
        <v>0</v>
      </c>
      <c r="R88" s="33">
        <v>0</v>
      </c>
      <c r="S88" s="61">
        <v>0</v>
      </c>
      <c r="T88" s="32">
        <v>0</v>
      </c>
      <c r="U88" s="61">
        <v>0</v>
      </c>
      <c r="V88" s="36">
        <v>216</v>
      </c>
    </row>
    <row r="89" spans="1:22" ht="25.5" customHeight="1">
      <c r="A89" s="111" t="s">
        <v>45</v>
      </c>
      <c r="B89" s="112"/>
      <c r="C89" s="82" t="s">
        <v>182</v>
      </c>
      <c r="D89" s="69">
        <f>D88+D51+D41+D38+D32+D14</f>
        <v>4428</v>
      </c>
      <c r="E89" s="71">
        <v>108</v>
      </c>
      <c r="F89" s="69">
        <f>F88+F51+F41+F38+F32+F14</f>
        <v>4320</v>
      </c>
      <c r="G89" s="69">
        <f>G51+G41+G38+G32+G14</f>
        <v>1336</v>
      </c>
      <c r="H89" s="69">
        <v>55</v>
      </c>
      <c r="I89" s="69">
        <v>102</v>
      </c>
      <c r="J89" s="69">
        <v>114</v>
      </c>
      <c r="K89" s="71">
        <v>0</v>
      </c>
      <c r="L89" s="73">
        <v>612</v>
      </c>
      <c r="M89" s="71">
        <v>0</v>
      </c>
      <c r="N89" s="73">
        <v>864</v>
      </c>
      <c r="O89" s="71">
        <v>22</v>
      </c>
      <c r="P89" s="73">
        <v>590</v>
      </c>
      <c r="Q89" s="71">
        <v>36</v>
      </c>
      <c r="R89" s="73">
        <f>R51+R41+R38+R32+R14</f>
        <v>828</v>
      </c>
      <c r="S89" s="71">
        <v>36</v>
      </c>
      <c r="T89" s="69">
        <v>576</v>
      </c>
      <c r="U89" s="71">
        <v>14</v>
      </c>
      <c r="V89" s="69">
        <v>850</v>
      </c>
    </row>
    <row r="90" spans="1:22" ht="21" customHeight="1">
      <c r="A90" s="113" t="s">
        <v>241</v>
      </c>
      <c r="B90" s="113"/>
      <c r="C90" s="113"/>
      <c r="D90" s="113"/>
      <c r="E90" s="113"/>
      <c r="F90" s="113"/>
      <c r="G90" s="114" t="s">
        <v>63</v>
      </c>
      <c r="H90" s="107" t="s">
        <v>50</v>
      </c>
      <c r="I90" s="135"/>
      <c r="J90" s="108"/>
      <c r="K90" s="109">
        <v>612</v>
      </c>
      <c r="L90" s="110"/>
      <c r="M90" s="109">
        <v>864</v>
      </c>
      <c r="N90" s="110"/>
      <c r="O90" s="109">
        <v>576</v>
      </c>
      <c r="P90" s="110"/>
      <c r="Q90" s="109">
        <f>R86+R83+R81+R78+R75+R72+R69+R66+R62+R58+R56+R53+R41+R38+R32+Q89</f>
        <v>684</v>
      </c>
      <c r="R90" s="110"/>
      <c r="S90" s="107">
        <v>612</v>
      </c>
      <c r="T90" s="108"/>
      <c r="U90" s="107">
        <v>360</v>
      </c>
      <c r="V90" s="108"/>
    </row>
    <row r="91" spans="1:22" ht="28.5" customHeight="1">
      <c r="A91" s="113"/>
      <c r="B91" s="113"/>
      <c r="C91" s="113"/>
      <c r="D91" s="113"/>
      <c r="E91" s="113"/>
      <c r="F91" s="113"/>
      <c r="G91" s="115"/>
      <c r="H91" s="107" t="s">
        <v>51</v>
      </c>
      <c r="I91" s="135"/>
      <c r="J91" s="108"/>
      <c r="K91" s="109">
        <v>0</v>
      </c>
      <c r="L91" s="110"/>
      <c r="M91" s="109">
        <v>0</v>
      </c>
      <c r="N91" s="110"/>
      <c r="O91" s="109">
        <v>36</v>
      </c>
      <c r="P91" s="110"/>
      <c r="Q91" s="109">
        <v>72</v>
      </c>
      <c r="R91" s="110"/>
      <c r="S91" s="107">
        <v>0</v>
      </c>
      <c r="T91" s="108"/>
      <c r="U91" s="107">
        <v>36</v>
      </c>
      <c r="V91" s="108"/>
    </row>
    <row r="92" spans="1:22" ht="26.25" customHeight="1">
      <c r="A92" s="113"/>
      <c r="B92" s="113"/>
      <c r="C92" s="113"/>
      <c r="D92" s="113"/>
      <c r="E92" s="113"/>
      <c r="F92" s="113"/>
      <c r="G92" s="115"/>
      <c r="H92" s="107" t="s">
        <v>112</v>
      </c>
      <c r="I92" s="135"/>
      <c r="J92" s="108"/>
      <c r="K92" s="109">
        <v>0</v>
      </c>
      <c r="L92" s="110"/>
      <c r="M92" s="109">
        <v>0</v>
      </c>
      <c r="N92" s="110"/>
      <c r="O92" s="109">
        <v>0</v>
      </c>
      <c r="P92" s="110"/>
      <c r="Q92" s="109">
        <v>108</v>
      </c>
      <c r="R92" s="110"/>
      <c r="S92" s="107">
        <v>0</v>
      </c>
      <c r="T92" s="108"/>
      <c r="U92" s="107">
        <v>108</v>
      </c>
      <c r="V92" s="108"/>
    </row>
    <row r="93" spans="1:22" ht="27.75" customHeight="1">
      <c r="A93" s="113"/>
      <c r="B93" s="113"/>
      <c r="C93" s="113"/>
      <c r="D93" s="113"/>
      <c r="E93" s="113"/>
      <c r="F93" s="113"/>
      <c r="G93" s="115"/>
      <c r="H93" s="107" t="s">
        <v>52</v>
      </c>
      <c r="I93" s="135"/>
      <c r="J93" s="108"/>
      <c r="K93" s="109">
        <v>0</v>
      </c>
      <c r="L93" s="110"/>
      <c r="M93" s="109">
        <v>0</v>
      </c>
      <c r="N93" s="110"/>
      <c r="O93" s="109">
        <v>0</v>
      </c>
      <c r="P93" s="110"/>
      <c r="Q93" s="109">
        <v>0</v>
      </c>
      <c r="R93" s="110"/>
      <c r="S93" s="107">
        <v>0</v>
      </c>
      <c r="T93" s="108"/>
      <c r="U93" s="107">
        <v>144</v>
      </c>
      <c r="V93" s="108"/>
    </row>
    <row r="94" spans="1:22" ht="14.25" customHeight="1">
      <c r="A94" s="113"/>
      <c r="B94" s="113"/>
      <c r="C94" s="113"/>
      <c r="D94" s="113"/>
      <c r="E94" s="113"/>
      <c r="F94" s="113"/>
      <c r="G94" s="115"/>
      <c r="H94" s="107" t="s">
        <v>48</v>
      </c>
      <c r="I94" s="135"/>
      <c r="J94" s="108"/>
      <c r="K94" s="109">
        <v>0</v>
      </c>
      <c r="L94" s="110"/>
      <c r="M94" s="109">
        <v>0</v>
      </c>
      <c r="N94" s="110"/>
      <c r="O94" s="109">
        <v>0</v>
      </c>
      <c r="P94" s="110"/>
      <c r="Q94" s="109">
        <v>0</v>
      </c>
      <c r="R94" s="110"/>
      <c r="S94" s="107">
        <v>0</v>
      </c>
      <c r="T94" s="108"/>
      <c r="U94" s="107">
        <v>216</v>
      </c>
      <c r="V94" s="108"/>
    </row>
    <row r="95" spans="1:22" ht="16.5" customHeight="1">
      <c r="A95" s="113"/>
      <c r="B95" s="113"/>
      <c r="C95" s="113"/>
      <c r="D95" s="113"/>
      <c r="E95" s="113"/>
      <c r="F95" s="113"/>
      <c r="G95" s="115"/>
      <c r="H95" s="107" t="s">
        <v>53</v>
      </c>
      <c r="I95" s="135"/>
      <c r="J95" s="108"/>
      <c r="K95" s="109">
        <v>0</v>
      </c>
      <c r="L95" s="110"/>
      <c r="M95" s="109">
        <v>4</v>
      </c>
      <c r="N95" s="110"/>
      <c r="O95" s="109">
        <v>3</v>
      </c>
      <c r="P95" s="110"/>
      <c r="Q95" s="109" t="s">
        <v>272</v>
      </c>
      <c r="R95" s="110"/>
      <c r="S95" s="107">
        <v>1</v>
      </c>
      <c r="T95" s="108"/>
      <c r="U95" s="107" t="s">
        <v>214</v>
      </c>
      <c r="V95" s="108"/>
    </row>
    <row r="96" spans="1:22" ht="12" customHeight="1">
      <c r="A96" s="113"/>
      <c r="B96" s="113"/>
      <c r="C96" s="113"/>
      <c r="D96" s="113"/>
      <c r="E96" s="113"/>
      <c r="F96" s="113"/>
      <c r="G96" s="115"/>
      <c r="H96" s="107" t="s">
        <v>111</v>
      </c>
      <c r="I96" s="135"/>
      <c r="J96" s="108"/>
      <c r="K96" s="109">
        <v>2</v>
      </c>
      <c r="L96" s="110"/>
      <c r="M96" s="109">
        <v>8</v>
      </c>
      <c r="N96" s="110"/>
      <c r="O96" s="109">
        <v>3</v>
      </c>
      <c r="P96" s="110"/>
      <c r="Q96" s="109">
        <v>7</v>
      </c>
      <c r="R96" s="110"/>
      <c r="S96" s="107">
        <v>3</v>
      </c>
      <c r="T96" s="108"/>
      <c r="U96" s="107">
        <v>7</v>
      </c>
      <c r="V96" s="108"/>
    </row>
    <row r="97" spans="1:22" ht="14.25" customHeight="1">
      <c r="A97" s="113"/>
      <c r="B97" s="113"/>
      <c r="C97" s="113"/>
      <c r="D97" s="113"/>
      <c r="E97" s="113"/>
      <c r="F97" s="113"/>
      <c r="G97" s="116"/>
      <c r="H97" s="107" t="s">
        <v>54</v>
      </c>
      <c r="I97" s="135"/>
      <c r="J97" s="108"/>
      <c r="K97" s="109">
        <v>0</v>
      </c>
      <c r="L97" s="110"/>
      <c r="M97" s="109">
        <v>0</v>
      </c>
      <c r="N97" s="110"/>
      <c r="O97" s="109">
        <v>0</v>
      </c>
      <c r="P97" s="110"/>
      <c r="Q97" s="109">
        <v>0</v>
      </c>
      <c r="R97" s="110"/>
      <c r="S97" s="107">
        <v>0</v>
      </c>
      <c r="T97" s="108"/>
      <c r="U97" s="107">
        <v>0</v>
      </c>
      <c r="V97" s="108"/>
    </row>
  </sheetData>
  <mergeCells count="177">
    <mergeCell ref="H90:J90"/>
    <mergeCell ref="H91:J91"/>
    <mergeCell ref="H92:J92"/>
    <mergeCell ref="H93:J93"/>
    <mergeCell ref="H95:J95"/>
    <mergeCell ref="H96:J96"/>
    <mergeCell ref="H97:J97"/>
    <mergeCell ref="D4:J4"/>
    <mergeCell ref="I6:I12"/>
    <mergeCell ref="J6:J12"/>
    <mergeCell ref="I73:I74"/>
    <mergeCell ref="J73:J74"/>
    <mergeCell ref="I67:I68"/>
    <mergeCell ref="J67:J68"/>
    <mergeCell ref="F5:F12"/>
    <mergeCell ref="D62:D63"/>
    <mergeCell ref="E62:E63"/>
    <mergeCell ref="H94:J94"/>
    <mergeCell ref="D73:D74"/>
    <mergeCell ref="E73:E74"/>
    <mergeCell ref="F73:F74"/>
    <mergeCell ref="G73:G74"/>
    <mergeCell ref="H73:H74"/>
    <mergeCell ref="F62:F63"/>
    <mergeCell ref="O5:R5"/>
    <mergeCell ref="U6:V11"/>
    <mergeCell ref="U58:U59"/>
    <mergeCell ref="S58:S59"/>
    <mergeCell ref="G6:G12"/>
    <mergeCell ref="H6:H12"/>
    <mergeCell ref="M58:M59"/>
    <mergeCell ref="O6:P11"/>
    <mergeCell ref="O58:O59"/>
    <mergeCell ref="N58:N59"/>
    <mergeCell ref="P58:P59"/>
    <mergeCell ref="G5:J5"/>
    <mergeCell ref="M6:N11"/>
    <mergeCell ref="Q6:R11"/>
    <mergeCell ref="Q58:Q59"/>
    <mergeCell ref="S5:V5"/>
    <mergeCell ref="S6:T11"/>
    <mergeCell ref="N73:N74"/>
    <mergeCell ref="K73:K74"/>
    <mergeCell ref="V73:V74"/>
    <mergeCell ref="M73:M74"/>
    <mergeCell ref="O73:O74"/>
    <mergeCell ref="P73:P74"/>
    <mergeCell ref="R73:R74"/>
    <mergeCell ref="N67:N68"/>
    <mergeCell ref="P67:P68"/>
    <mergeCell ref="R67:R68"/>
    <mergeCell ref="S67:S68"/>
    <mergeCell ref="S73:S74"/>
    <mergeCell ref="T67:T68"/>
    <mergeCell ref="T73:T74"/>
    <mergeCell ref="L73:L74"/>
    <mergeCell ref="U67:U68"/>
    <mergeCell ref="U73:U74"/>
    <mergeCell ref="Q67:Q68"/>
    <mergeCell ref="Q73:Q74"/>
    <mergeCell ref="N62:N63"/>
    <mergeCell ref="V67:V68"/>
    <mergeCell ref="K67:K68"/>
    <mergeCell ref="M67:M68"/>
    <mergeCell ref="O67:O68"/>
    <mergeCell ref="I62:I63"/>
    <mergeCell ref="J62:J63"/>
    <mergeCell ref="S62:S63"/>
    <mergeCell ref="T58:T59"/>
    <mergeCell ref="V58:V59"/>
    <mergeCell ref="T62:T63"/>
    <mergeCell ref="V62:V63"/>
    <mergeCell ref="R58:R59"/>
    <mergeCell ref="U62:U63"/>
    <mergeCell ref="Q62:Q63"/>
    <mergeCell ref="F58:F59"/>
    <mergeCell ref="G58:G59"/>
    <mergeCell ref="H58:H59"/>
    <mergeCell ref="L58:L59"/>
    <mergeCell ref="G67:G68"/>
    <mergeCell ref="H67:H68"/>
    <mergeCell ref="L67:L68"/>
    <mergeCell ref="K58:K59"/>
    <mergeCell ref="F67:F68"/>
    <mergeCell ref="G62:G63"/>
    <mergeCell ref="H62:H63"/>
    <mergeCell ref="L62:L63"/>
    <mergeCell ref="D2:R2"/>
    <mergeCell ref="A4:A12"/>
    <mergeCell ref="B4:B12"/>
    <mergeCell ref="C4:C12"/>
    <mergeCell ref="D5:D12"/>
    <mergeCell ref="E5:E12"/>
    <mergeCell ref="P62:P63"/>
    <mergeCell ref="R62:R63"/>
    <mergeCell ref="O62:O63"/>
    <mergeCell ref="A58:A59"/>
    <mergeCell ref="I58:I59"/>
    <mergeCell ref="J58:J59"/>
    <mergeCell ref="A62:A63"/>
    <mergeCell ref="B62:B63"/>
    <mergeCell ref="C62:C63"/>
    <mergeCell ref="K62:K63"/>
    <mergeCell ref="M62:M63"/>
    <mergeCell ref="B58:B59"/>
    <mergeCell ref="C58:C59"/>
    <mergeCell ref="D58:D59"/>
    <mergeCell ref="E58:E59"/>
    <mergeCell ref="K4:V4"/>
    <mergeCell ref="K5:N5"/>
    <mergeCell ref="K6:L11"/>
    <mergeCell ref="K92:L92"/>
    <mergeCell ref="K93:L93"/>
    <mergeCell ref="K95:L95"/>
    <mergeCell ref="K96:L96"/>
    <mergeCell ref="K97:L97"/>
    <mergeCell ref="M90:N90"/>
    <mergeCell ref="M91:N91"/>
    <mergeCell ref="M92:N92"/>
    <mergeCell ref="M93:N93"/>
    <mergeCell ref="M95:N95"/>
    <mergeCell ref="M96:N96"/>
    <mergeCell ref="M97:N97"/>
    <mergeCell ref="K94:L94"/>
    <mergeCell ref="M94:N94"/>
    <mergeCell ref="O92:P92"/>
    <mergeCell ref="O93:P93"/>
    <mergeCell ref="O95:P95"/>
    <mergeCell ref="O96:P96"/>
    <mergeCell ref="O97:P97"/>
    <mergeCell ref="Q90:R90"/>
    <mergeCell ref="Q91:R91"/>
    <mergeCell ref="Q92:R92"/>
    <mergeCell ref="Q93:R93"/>
    <mergeCell ref="Q95:R95"/>
    <mergeCell ref="Q96:R96"/>
    <mergeCell ref="Q97:R97"/>
    <mergeCell ref="O94:P94"/>
    <mergeCell ref="Q94:R94"/>
    <mergeCell ref="S92:T92"/>
    <mergeCell ref="S93:T93"/>
    <mergeCell ref="S95:T95"/>
    <mergeCell ref="S96:T96"/>
    <mergeCell ref="S97:T97"/>
    <mergeCell ref="U90:V90"/>
    <mergeCell ref="U91:V91"/>
    <mergeCell ref="U92:V92"/>
    <mergeCell ref="U93:V93"/>
    <mergeCell ref="U95:V95"/>
    <mergeCell ref="U96:V96"/>
    <mergeCell ref="U97:V97"/>
    <mergeCell ref="S94:T94"/>
    <mergeCell ref="U94:V94"/>
    <mergeCell ref="A54:A55"/>
    <mergeCell ref="A60:A61"/>
    <mergeCell ref="A64:A65"/>
    <mergeCell ref="A70:A71"/>
    <mergeCell ref="A76:A77"/>
    <mergeCell ref="A79:A80"/>
    <mergeCell ref="A84:A85"/>
    <mergeCell ref="S90:T90"/>
    <mergeCell ref="S91:T91"/>
    <mergeCell ref="O90:P90"/>
    <mergeCell ref="O91:P91"/>
    <mergeCell ref="K90:L90"/>
    <mergeCell ref="K91:L91"/>
    <mergeCell ref="A89:B89"/>
    <mergeCell ref="A90:F97"/>
    <mergeCell ref="G90:G97"/>
    <mergeCell ref="A67:A68"/>
    <mergeCell ref="B67:B68"/>
    <mergeCell ref="C67:C68"/>
    <mergeCell ref="D67:D68"/>
    <mergeCell ref="E67:E68"/>
    <mergeCell ref="A73:A74"/>
    <mergeCell ref="B73:B74"/>
    <mergeCell ref="C73:C7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B2:I47"/>
  <sheetViews>
    <sheetView topLeftCell="A4" workbookViewId="0">
      <selection activeCell="B27" sqref="B27"/>
    </sheetView>
  </sheetViews>
  <sheetFormatPr defaultRowHeight="15"/>
  <cols>
    <col min="2" max="2" width="11.7109375" customWidth="1"/>
  </cols>
  <sheetData>
    <row r="2" spans="2:9">
      <c r="B2" s="167" t="s">
        <v>131</v>
      </c>
      <c r="C2" s="167"/>
      <c r="D2" s="167"/>
      <c r="E2" s="167"/>
      <c r="F2" s="167"/>
      <c r="G2" s="167"/>
      <c r="H2" s="167"/>
      <c r="I2" s="167"/>
    </row>
    <row r="3" spans="2:9">
      <c r="B3" s="167"/>
      <c r="C3" s="167"/>
      <c r="D3" s="167"/>
      <c r="E3" s="167"/>
      <c r="F3" s="167"/>
      <c r="G3" s="167"/>
      <c r="H3" s="167"/>
      <c r="I3" s="167"/>
    </row>
    <row r="4" spans="2:9" ht="15" customHeight="1"/>
    <row r="5" spans="2:9">
      <c r="B5" s="11" t="s">
        <v>89</v>
      </c>
      <c r="C5" s="164" t="s">
        <v>90</v>
      </c>
      <c r="D5" s="165"/>
      <c r="E5" s="165"/>
      <c r="F5" s="165"/>
      <c r="G5" s="165"/>
      <c r="H5" s="165"/>
      <c r="I5" s="166"/>
    </row>
    <row r="6" spans="2:9">
      <c r="B6" s="168" t="s">
        <v>91</v>
      </c>
      <c r="C6" s="169"/>
      <c r="D6" s="169"/>
      <c r="E6" s="169"/>
      <c r="F6" s="169"/>
      <c r="G6" s="169"/>
      <c r="H6" s="169"/>
      <c r="I6" s="170"/>
    </row>
    <row r="7" spans="2:9">
      <c r="B7" s="14">
        <v>102</v>
      </c>
      <c r="C7" s="171" t="s">
        <v>152</v>
      </c>
      <c r="D7" s="172"/>
      <c r="E7" s="172"/>
      <c r="F7" s="172"/>
      <c r="G7" s="172"/>
      <c r="H7" s="172"/>
      <c r="I7" s="173"/>
    </row>
    <row r="8" spans="2:9">
      <c r="B8" s="14">
        <v>102</v>
      </c>
      <c r="C8" s="171" t="s">
        <v>125</v>
      </c>
      <c r="D8" s="172"/>
      <c r="E8" s="172"/>
      <c r="F8" s="172"/>
      <c r="G8" s="172"/>
      <c r="H8" s="172"/>
      <c r="I8" s="173"/>
    </row>
    <row r="9" spans="2:9">
      <c r="B9" s="14">
        <v>102</v>
      </c>
      <c r="C9" s="171" t="s">
        <v>122</v>
      </c>
      <c r="D9" s="172"/>
      <c r="E9" s="172"/>
      <c r="F9" s="172"/>
      <c r="G9" s="172"/>
      <c r="H9" s="172"/>
      <c r="I9" s="173"/>
    </row>
    <row r="10" spans="2:9">
      <c r="B10" s="14">
        <v>103</v>
      </c>
      <c r="C10" s="171" t="s">
        <v>138</v>
      </c>
      <c r="D10" s="172"/>
      <c r="E10" s="172"/>
      <c r="F10" s="172"/>
      <c r="G10" s="172"/>
      <c r="H10" s="172"/>
      <c r="I10" s="173"/>
    </row>
    <row r="11" spans="2:9">
      <c r="B11" s="14">
        <v>408</v>
      </c>
      <c r="C11" s="164" t="s">
        <v>116</v>
      </c>
      <c r="D11" s="165"/>
      <c r="E11" s="165"/>
      <c r="F11" s="165"/>
      <c r="G11" s="165"/>
      <c r="H11" s="165"/>
      <c r="I11" s="166"/>
    </row>
    <row r="12" spans="2:9">
      <c r="B12" s="14">
        <v>408</v>
      </c>
      <c r="C12" s="164" t="s">
        <v>123</v>
      </c>
      <c r="D12" s="165"/>
      <c r="E12" s="165"/>
      <c r="F12" s="165"/>
      <c r="G12" s="165"/>
      <c r="H12" s="165"/>
      <c r="I12" s="166"/>
    </row>
    <row r="13" spans="2:9">
      <c r="B13" s="14">
        <v>408</v>
      </c>
      <c r="C13" s="164" t="s">
        <v>124</v>
      </c>
      <c r="D13" s="165"/>
      <c r="E13" s="165"/>
      <c r="F13" s="165"/>
      <c r="G13" s="165"/>
      <c r="H13" s="165"/>
      <c r="I13" s="166"/>
    </row>
    <row r="14" spans="2:9">
      <c r="B14" s="14">
        <v>110</v>
      </c>
      <c r="C14" s="164" t="s">
        <v>141</v>
      </c>
      <c r="D14" s="165"/>
      <c r="E14" s="165"/>
      <c r="F14" s="165"/>
      <c r="G14" s="165"/>
      <c r="H14" s="165"/>
      <c r="I14" s="166"/>
    </row>
    <row r="15" spans="2:9">
      <c r="B15" s="14">
        <v>110</v>
      </c>
      <c r="C15" s="164" t="s">
        <v>139</v>
      </c>
      <c r="D15" s="165"/>
      <c r="E15" s="165"/>
      <c r="F15" s="165"/>
      <c r="G15" s="165"/>
      <c r="H15" s="165"/>
      <c r="I15" s="166"/>
    </row>
    <row r="16" spans="2:9">
      <c r="B16" s="14">
        <v>110</v>
      </c>
      <c r="C16" s="164" t="s">
        <v>126</v>
      </c>
      <c r="D16" s="165"/>
      <c r="E16" s="165"/>
      <c r="F16" s="165"/>
      <c r="G16" s="165"/>
      <c r="H16" s="165"/>
      <c r="I16" s="166"/>
    </row>
    <row r="17" spans="2:9">
      <c r="B17" s="14">
        <v>203</v>
      </c>
      <c r="C17" s="164" t="s">
        <v>270</v>
      </c>
      <c r="D17" s="165"/>
      <c r="E17" s="165"/>
      <c r="F17" s="165"/>
      <c r="G17" s="165"/>
      <c r="H17" s="165"/>
      <c r="I17" s="166"/>
    </row>
    <row r="18" spans="2:9">
      <c r="B18" s="14">
        <v>303</v>
      </c>
      <c r="C18" s="164" t="s">
        <v>121</v>
      </c>
      <c r="D18" s="165"/>
      <c r="E18" s="165"/>
      <c r="F18" s="165"/>
      <c r="G18" s="165"/>
      <c r="H18" s="165"/>
      <c r="I18" s="166"/>
    </row>
    <row r="19" spans="2:9">
      <c r="B19" s="14">
        <v>405</v>
      </c>
      <c r="C19" s="164" t="s">
        <v>118</v>
      </c>
      <c r="D19" s="165"/>
      <c r="E19" s="165"/>
      <c r="F19" s="165"/>
      <c r="G19" s="165"/>
      <c r="H19" s="165"/>
      <c r="I19" s="166"/>
    </row>
    <row r="20" spans="2:9">
      <c r="B20" s="14">
        <v>405</v>
      </c>
      <c r="C20" s="164" t="s">
        <v>120</v>
      </c>
      <c r="D20" s="165"/>
      <c r="E20" s="165"/>
      <c r="F20" s="165"/>
      <c r="G20" s="165"/>
      <c r="H20" s="165"/>
      <c r="I20" s="166"/>
    </row>
    <row r="21" spans="2:9" ht="15" customHeight="1">
      <c r="B21" s="14">
        <v>106</v>
      </c>
      <c r="C21" s="164" t="s">
        <v>117</v>
      </c>
      <c r="D21" s="165"/>
      <c r="E21" s="165"/>
      <c r="F21" s="165"/>
      <c r="G21" s="165"/>
      <c r="H21" s="165"/>
      <c r="I21" s="166"/>
    </row>
    <row r="22" spans="2:9" ht="15" customHeight="1">
      <c r="B22" s="14">
        <v>106</v>
      </c>
      <c r="C22" s="164" t="s">
        <v>140</v>
      </c>
      <c r="D22" s="165"/>
      <c r="E22" s="165"/>
      <c r="F22" s="165"/>
      <c r="G22" s="165"/>
      <c r="H22" s="165"/>
      <c r="I22" s="166"/>
    </row>
    <row r="23" spans="2:9" ht="15" customHeight="1">
      <c r="B23" s="14">
        <v>107</v>
      </c>
      <c r="C23" s="164" t="s">
        <v>127</v>
      </c>
      <c r="D23" s="165"/>
      <c r="E23" s="165"/>
      <c r="F23" s="165"/>
      <c r="G23" s="165"/>
      <c r="H23" s="165"/>
      <c r="I23" s="166"/>
    </row>
    <row r="24" spans="2:9" ht="15" customHeight="1">
      <c r="B24" s="14">
        <v>107</v>
      </c>
      <c r="C24" s="164" t="s">
        <v>128</v>
      </c>
      <c r="D24" s="165"/>
      <c r="E24" s="165"/>
      <c r="F24" s="165"/>
      <c r="G24" s="165"/>
      <c r="H24" s="165"/>
      <c r="I24" s="166"/>
    </row>
    <row r="25" spans="2:9" ht="15" customHeight="1">
      <c r="B25" s="14">
        <v>107</v>
      </c>
      <c r="C25" s="164" t="s">
        <v>129</v>
      </c>
      <c r="D25" s="165"/>
      <c r="E25" s="165"/>
      <c r="F25" s="165"/>
      <c r="G25" s="165"/>
      <c r="H25" s="165"/>
      <c r="I25" s="166"/>
    </row>
    <row r="26" spans="2:9" ht="15" customHeight="1">
      <c r="B26" s="14">
        <v>107</v>
      </c>
      <c r="C26" s="164" t="s">
        <v>130</v>
      </c>
      <c r="D26" s="165"/>
      <c r="E26" s="165"/>
      <c r="F26" s="165"/>
      <c r="G26" s="165"/>
      <c r="H26" s="165"/>
      <c r="I26" s="166"/>
    </row>
    <row r="27" spans="2:9" ht="15" customHeight="1">
      <c r="B27" s="15" t="s">
        <v>92</v>
      </c>
      <c r="C27" s="164" t="s">
        <v>119</v>
      </c>
      <c r="D27" s="165"/>
      <c r="E27" s="165"/>
      <c r="F27" s="165"/>
      <c r="G27" s="165"/>
      <c r="H27" s="165"/>
      <c r="I27" s="166"/>
    </row>
    <row r="28" spans="2:9" ht="19.5" customHeight="1">
      <c r="B28" s="158" t="s">
        <v>93</v>
      </c>
      <c r="C28" s="159"/>
      <c r="D28" s="159"/>
      <c r="E28" s="159"/>
      <c r="F28" s="159"/>
      <c r="G28" s="159"/>
      <c r="H28" s="159"/>
      <c r="I28" s="160"/>
    </row>
    <row r="29" spans="2:9" ht="15" customHeight="1">
      <c r="B29" s="14">
        <v>301</v>
      </c>
      <c r="C29" s="161" t="s">
        <v>148</v>
      </c>
      <c r="D29" s="162"/>
      <c r="E29" s="162"/>
      <c r="F29" s="162"/>
      <c r="G29" s="162"/>
      <c r="H29" s="162"/>
      <c r="I29" s="163"/>
    </row>
    <row r="30" spans="2:9" ht="15" customHeight="1">
      <c r="B30" s="14">
        <v>110</v>
      </c>
      <c r="C30" s="155" t="s">
        <v>98</v>
      </c>
      <c r="D30" s="156"/>
      <c r="E30" s="156"/>
      <c r="F30" s="156"/>
      <c r="G30" s="156"/>
      <c r="H30" s="156"/>
      <c r="I30" s="157"/>
    </row>
    <row r="31" spans="2:9" ht="15" customHeight="1">
      <c r="B31" s="158" t="s">
        <v>99</v>
      </c>
      <c r="C31" s="159"/>
      <c r="D31" s="159"/>
      <c r="E31" s="159"/>
      <c r="F31" s="159"/>
      <c r="G31" s="159"/>
      <c r="H31" s="159"/>
      <c r="I31" s="160"/>
    </row>
    <row r="32" spans="2:9">
      <c r="B32" s="14"/>
      <c r="C32" s="155" t="s">
        <v>94</v>
      </c>
      <c r="D32" s="156"/>
      <c r="E32" s="156"/>
      <c r="F32" s="156"/>
      <c r="G32" s="156"/>
      <c r="H32" s="156"/>
      <c r="I32" s="157"/>
    </row>
    <row r="33" spans="2:9" ht="15" customHeight="1">
      <c r="B33" s="14"/>
      <c r="C33" s="161" t="s">
        <v>95</v>
      </c>
      <c r="D33" s="162"/>
      <c r="E33" s="162"/>
      <c r="F33" s="162"/>
      <c r="G33" s="162"/>
      <c r="H33" s="162"/>
      <c r="I33" s="163"/>
    </row>
    <row r="34" spans="2:9">
      <c r="B34" s="14"/>
      <c r="C34" s="155" t="s">
        <v>149</v>
      </c>
      <c r="D34" s="156"/>
      <c r="E34" s="156"/>
      <c r="F34" s="156"/>
      <c r="G34" s="156"/>
      <c r="H34" s="156"/>
      <c r="I34" s="157"/>
    </row>
    <row r="35" spans="2:9">
      <c r="B35" s="158" t="s">
        <v>96</v>
      </c>
      <c r="C35" s="159"/>
      <c r="D35" s="159"/>
      <c r="E35" s="159"/>
      <c r="F35" s="159"/>
      <c r="G35" s="159"/>
      <c r="H35" s="159"/>
      <c r="I35" s="160"/>
    </row>
    <row r="36" spans="2:9">
      <c r="B36" s="14"/>
      <c r="C36" s="155" t="s">
        <v>150</v>
      </c>
      <c r="D36" s="156"/>
      <c r="E36" s="156"/>
      <c r="F36" s="156"/>
      <c r="G36" s="156"/>
      <c r="H36" s="156"/>
      <c r="I36" s="157"/>
    </row>
    <row r="37" spans="2:9">
      <c r="B37" s="14"/>
      <c r="C37" s="155" t="s">
        <v>97</v>
      </c>
      <c r="D37" s="156"/>
      <c r="E37" s="156"/>
      <c r="F37" s="156"/>
      <c r="G37" s="156"/>
      <c r="H37" s="156"/>
      <c r="I37" s="157"/>
    </row>
    <row r="42" spans="2:9" ht="27.75" customHeight="1"/>
    <row r="43" spans="2:9" ht="15" customHeight="1"/>
    <row r="46" spans="2:9" ht="15" customHeight="1"/>
    <row r="47" spans="2:9" ht="15" customHeight="1"/>
  </sheetData>
  <mergeCells count="34">
    <mergeCell ref="C26:I26"/>
    <mergeCell ref="C8:I8"/>
    <mergeCell ref="C16:I16"/>
    <mergeCell ref="C17:I17"/>
    <mergeCell ref="C24:I24"/>
    <mergeCell ref="C25:I25"/>
    <mergeCell ref="C14:I14"/>
    <mergeCell ref="C12:I12"/>
    <mergeCell ref="C22:I22"/>
    <mergeCell ref="C19:I19"/>
    <mergeCell ref="C20:I20"/>
    <mergeCell ref="C13:I13"/>
    <mergeCell ref="C23:I23"/>
    <mergeCell ref="B2:I3"/>
    <mergeCell ref="B6:I6"/>
    <mergeCell ref="C11:I11"/>
    <mergeCell ref="C21:I21"/>
    <mergeCell ref="C5:I5"/>
    <mergeCell ref="C10:I10"/>
    <mergeCell ref="C9:I9"/>
    <mergeCell ref="C18:I18"/>
    <mergeCell ref="C15:I15"/>
    <mergeCell ref="C7:I7"/>
    <mergeCell ref="C29:I29"/>
    <mergeCell ref="B28:I28"/>
    <mergeCell ref="C30:I30"/>
    <mergeCell ref="B31:I31"/>
    <mergeCell ref="C27:I27"/>
    <mergeCell ref="C34:I34"/>
    <mergeCell ref="B35:I35"/>
    <mergeCell ref="C37:I37"/>
    <mergeCell ref="C36:I36"/>
    <mergeCell ref="C32:I32"/>
    <mergeCell ref="C33:I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N258"/>
  <sheetViews>
    <sheetView topLeftCell="A114" zoomScale="95" zoomScaleNormal="95" workbookViewId="0">
      <selection activeCell="G128" sqref="G128:N132"/>
    </sheetView>
  </sheetViews>
  <sheetFormatPr defaultRowHeight="15"/>
  <cols>
    <col min="1" max="1" width="5.42578125" customWidth="1"/>
    <col min="2" max="2" width="12.28515625" customWidth="1"/>
    <col min="5" max="5" width="6.42578125" customWidth="1"/>
    <col min="9" max="9" width="13.5703125" customWidth="1"/>
  </cols>
  <sheetData>
    <row r="2" spans="1:14" ht="15.75">
      <c r="B2" s="96" t="s">
        <v>101</v>
      </c>
      <c r="C2" s="96"/>
      <c r="D2" s="96"/>
      <c r="E2" s="96"/>
      <c r="F2" s="96"/>
      <c r="G2" s="96"/>
      <c r="H2" s="96"/>
      <c r="I2" s="96"/>
      <c r="J2" s="96"/>
      <c r="K2" s="96"/>
      <c r="L2" s="96"/>
    </row>
    <row r="3" spans="1:14" ht="15.75">
      <c r="B3" s="23"/>
      <c r="C3" s="23"/>
      <c r="D3" s="23"/>
      <c r="E3" s="23"/>
      <c r="F3" s="23"/>
      <c r="G3" s="23"/>
      <c r="H3" s="23"/>
      <c r="I3" s="23"/>
    </row>
    <row r="4" spans="1:14" ht="15" customHeight="1">
      <c r="A4" s="233" t="s">
        <v>274</v>
      </c>
      <c r="B4" s="233"/>
      <c r="C4" s="233"/>
      <c r="D4" s="233"/>
      <c r="E4" s="233"/>
      <c r="F4" s="233"/>
      <c r="G4" s="233"/>
      <c r="H4" s="233"/>
      <c r="I4" s="233"/>
      <c r="J4" s="233"/>
      <c r="K4" s="233"/>
      <c r="L4" s="233"/>
      <c r="M4" s="233"/>
      <c r="N4" s="233"/>
    </row>
    <row r="5" spans="1:14" ht="15" customHeight="1">
      <c r="A5" s="233"/>
      <c r="B5" s="233"/>
      <c r="C5" s="233"/>
      <c r="D5" s="233"/>
      <c r="E5" s="233"/>
      <c r="F5" s="233"/>
      <c r="G5" s="233"/>
      <c r="H5" s="233"/>
      <c r="I5" s="233"/>
      <c r="J5" s="233"/>
      <c r="K5" s="233"/>
      <c r="L5" s="233"/>
      <c r="M5" s="233"/>
      <c r="N5" s="233"/>
    </row>
    <row r="6" spans="1:14" ht="15" customHeight="1">
      <c r="A6" s="233"/>
      <c r="B6" s="233"/>
      <c r="C6" s="233"/>
      <c r="D6" s="233"/>
      <c r="E6" s="233"/>
      <c r="F6" s="233"/>
      <c r="G6" s="233"/>
      <c r="H6" s="233"/>
      <c r="I6" s="233"/>
      <c r="J6" s="233"/>
      <c r="K6" s="233"/>
      <c r="L6" s="233"/>
      <c r="M6" s="233"/>
      <c r="N6" s="233"/>
    </row>
    <row r="7" spans="1:14" ht="15" customHeight="1">
      <c r="A7" s="233"/>
      <c r="B7" s="233"/>
      <c r="C7" s="233"/>
      <c r="D7" s="233"/>
      <c r="E7" s="233"/>
      <c r="F7" s="233"/>
      <c r="G7" s="233"/>
      <c r="H7" s="233"/>
      <c r="I7" s="233"/>
      <c r="J7" s="233"/>
      <c r="K7" s="233"/>
      <c r="L7" s="233"/>
      <c r="M7" s="233"/>
      <c r="N7" s="233"/>
    </row>
    <row r="8" spans="1:14" ht="15" customHeight="1">
      <c r="A8" s="233"/>
      <c r="B8" s="233"/>
      <c r="C8" s="233"/>
      <c r="D8" s="233"/>
      <c r="E8" s="233"/>
      <c r="F8" s="233"/>
      <c r="G8" s="233"/>
      <c r="H8" s="233"/>
      <c r="I8" s="233"/>
      <c r="J8" s="233"/>
      <c r="K8" s="233"/>
      <c r="L8" s="233"/>
      <c r="M8" s="233"/>
      <c r="N8" s="233"/>
    </row>
    <row r="9" spans="1:14" ht="15" customHeight="1">
      <c r="A9" s="233"/>
      <c r="B9" s="233"/>
      <c r="C9" s="233"/>
      <c r="D9" s="233"/>
      <c r="E9" s="233"/>
      <c r="F9" s="233"/>
      <c r="G9" s="233"/>
      <c r="H9" s="233"/>
      <c r="I9" s="233"/>
      <c r="J9" s="233"/>
      <c r="K9" s="233"/>
      <c r="L9" s="233"/>
      <c r="M9" s="233"/>
      <c r="N9" s="233"/>
    </row>
    <row r="10" spans="1:14" ht="15" customHeight="1">
      <c r="A10" s="233"/>
      <c r="B10" s="233"/>
      <c r="C10" s="233"/>
      <c r="D10" s="233"/>
      <c r="E10" s="233"/>
      <c r="F10" s="233"/>
      <c r="G10" s="233"/>
      <c r="H10" s="233"/>
      <c r="I10" s="233"/>
      <c r="J10" s="233"/>
      <c r="K10" s="233"/>
      <c r="L10" s="233"/>
      <c r="M10" s="233"/>
      <c r="N10" s="233"/>
    </row>
    <row r="11" spans="1:14" ht="15" customHeight="1">
      <c r="A11" s="233"/>
      <c r="B11" s="233"/>
      <c r="C11" s="233"/>
      <c r="D11" s="233"/>
      <c r="E11" s="233"/>
      <c r="F11" s="233"/>
      <c r="G11" s="233"/>
      <c r="H11" s="233"/>
      <c r="I11" s="233"/>
      <c r="J11" s="233"/>
      <c r="K11" s="233"/>
      <c r="L11" s="233"/>
      <c r="M11" s="233"/>
      <c r="N11" s="233"/>
    </row>
    <row r="12" spans="1:14" ht="15" customHeight="1">
      <c r="A12" s="233"/>
      <c r="B12" s="233"/>
      <c r="C12" s="233"/>
      <c r="D12" s="233"/>
      <c r="E12" s="233"/>
      <c r="F12" s="233"/>
      <c r="G12" s="233"/>
      <c r="H12" s="233"/>
      <c r="I12" s="233"/>
      <c r="J12" s="233"/>
      <c r="K12" s="233"/>
      <c r="L12" s="233"/>
      <c r="M12" s="233"/>
      <c r="N12" s="233"/>
    </row>
    <row r="13" spans="1:14" ht="15" customHeight="1">
      <c r="A13" s="233"/>
      <c r="B13" s="233"/>
      <c r="C13" s="233"/>
      <c r="D13" s="233"/>
      <c r="E13" s="233"/>
      <c r="F13" s="233"/>
      <c r="G13" s="233"/>
      <c r="H13" s="233"/>
      <c r="I13" s="233"/>
      <c r="J13" s="233"/>
      <c r="K13" s="233"/>
      <c r="L13" s="233"/>
      <c r="M13" s="233"/>
      <c r="N13" s="233"/>
    </row>
    <row r="14" spans="1:14" ht="15" customHeight="1">
      <c r="A14" s="233"/>
      <c r="B14" s="233"/>
      <c r="C14" s="233"/>
      <c r="D14" s="233"/>
      <c r="E14" s="233"/>
      <c r="F14" s="233"/>
      <c r="G14" s="233"/>
      <c r="H14" s="233"/>
      <c r="I14" s="233"/>
      <c r="J14" s="233"/>
      <c r="K14" s="233"/>
      <c r="L14" s="233"/>
      <c r="M14" s="233"/>
      <c r="N14" s="233"/>
    </row>
    <row r="15" spans="1:14" ht="15" customHeight="1">
      <c r="A15" s="233"/>
      <c r="B15" s="233"/>
      <c r="C15" s="233"/>
      <c r="D15" s="233"/>
      <c r="E15" s="233"/>
      <c r="F15" s="233"/>
      <c r="G15" s="233"/>
      <c r="H15" s="233"/>
      <c r="I15" s="233"/>
      <c r="J15" s="233"/>
      <c r="K15" s="233"/>
      <c r="L15" s="233"/>
      <c r="M15" s="233"/>
      <c r="N15" s="233"/>
    </row>
    <row r="16" spans="1:14" ht="15" customHeight="1">
      <c r="A16" s="233"/>
      <c r="B16" s="233"/>
      <c r="C16" s="233"/>
      <c r="D16" s="233"/>
      <c r="E16" s="233"/>
      <c r="F16" s="233"/>
      <c r="G16" s="233"/>
      <c r="H16" s="233"/>
      <c r="I16" s="233"/>
      <c r="J16" s="233"/>
      <c r="K16" s="233"/>
      <c r="L16" s="233"/>
      <c r="M16" s="233"/>
      <c r="N16" s="233"/>
    </row>
    <row r="17" spans="1:14" ht="15" customHeight="1">
      <c r="A17" s="233"/>
      <c r="B17" s="233"/>
      <c r="C17" s="233"/>
      <c r="D17" s="233"/>
      <c r="E17" s="233"/>
      <c r="F17" s="233"/>
      <c r="G17" s="233"/>
      <c r="H17" s="233"/>
      <c r="I17" s="233"/>
      <c r="J17" s="233"/>
      <c r="K17" s="233"/>
      <c r="L17" s="233"/>
      <c r="M17" s="233"/>
      <c r="N17" s="233"/>
    </row>
    <row r="18" spans="1:14" ht="15" customHeight="1">
      <c r="A18" s="233"/>
      <c r="B18" s="233"/>
      <c r="C18" s="233"/>
      <c r="D18" s="233"/>
      <c r="E18" s="233"/>
      <c r="F18" s="233"/>
      <c r="G18" s="233"/>
      <c r="H18" s="233"/>
      <c r="I18" s="233"/>
      <c r="J18" s="233"/>
      <c r="K18" s="233"/>
      <c r="L18" s="233"/>
      <c r="M18" s="233"/>
      <c r="N18" s="233"/>
    </row>
    <row r="19" spans="1:14" ht="15" customHeight="1">
      <c r="A19" s="233"/>
      <c r="B19" s="233"/>
      <c r="C19" s="233"/>
      <c r="D19" s="233"/>
      <c r="E19" s="233"/>
      <c r="F19" s="233"/>
      <c r="G19" s="233"/>
      <c r="H19" s="233"/>
      <c r="I19" s="233"/>
      <c r="J19" s="233"/>
      <c r="K19" s="233"/>
      <c r="L19" s="233"/>
      <c r="M19" s="233"/>
      <c r="N19" s="233"/>
    </row>
    <row r="20" spans="1:14" ht="15" customHeight="1">
      <c r="A20" s="233"/>
      <c r="B20" s="233"/>
      <c r="C20" s="233"/>
      <c r="D20" s="233"/>
      <c r="E20" s="233"/>
      <c r="F20" s="233"/>
      <c r="G20" s="233"/>
      <c r="H20" s="233"/>
      <c r="I20" s="233"/>
      <c r="J20" s="233"/>
      <c r="K20" s="233"/>
      <c r="L20" s="233"/>
      <c r="M20" s="233"/>
      <c r="N20" s="233"/>
    </row>
    <row r="21" spans="1:14" ht="15" customHeight="1">
      <c r="A21" s="233"/>
      <c r="B21" s="233"/>
      <c r="C21" s="233"/>
      <c r="D21" s="233"/>
      <c r="E21" s="233"/>
      <c r="F21" s="233"/>
      <c r="G21" s="233"/>
      <c r="H21" s="233"/>
      <c r="I21" s="233"/>
      <c r="J21" s="233"/>
      <c r="K21" s="233"/>
      <c r="L21" s="233"/>
      <c r="M21" s="233"/>
      <c r="N21" s="233"/>
    </row>
    <row r="22" spans="1:14" ht="15" customHeight="1">
      <c r="A22" s="233"/>
      <c r="B22" s="233"/>
      <c r="C22" s="233"/>
      <c r="D22" s="233"/>
      <c r="E22" s="233"/>
      <c r="F22" s="233"/>
      <c r="G22" s="233"/>
      <c r="H22" s="233"/>
      <c r="I22" s="233"/>
      <c r="J22" s="233"/>
      <c r="K22" s="233"/>
      <c r="L22" s="233"/>
      <c r="M22" s="233"/>
      <c r="N22" s="233"/>
    </row>
    <row r="23" spans="1:14" ht="15" customHeight="1">
      <c r="A23" s="233"/>
      <c r="B23" s="233"/>
      <c r="C23" s="233"/>
      <c r="D23" s="233"/>
      <c r="E23" s="233"/>
      <c r="F23" s="233"/>
      <c r="G23" s="233"/>
      <c r="H23" s="233"/>
      <c r="I23" s="233"/>
      <c r="J23" s="233"/>
      <c r="K23" s="233"/>
      <c r="L23" s="233"/>
      <c r="M23" s="233"/>
      <c r="N23" s="233"/>
    </row>
    <row r="24" spans="1:14" ht="15" customHeight="1">
      <c r="A24" s="233"/>
      <c r="B24" s="233"/>
      <c r="C24" s="233"/>
      <c r="D24" s="233"/>
      <c r="E24" s="233"/>
      <c r="F24" s="233"/>
      <c r="G24" s="233"/>
      <c r="H24" s="233"/>
      <c r="I24" s="233"/>
      <c r="J24" s="233"/>
      <c r="K24" s="233"/>
      <c r="L24" s="233"/>
      <c r="M24" s="233"/>
      <c r="N24" s="233"/>
    </row>
    <row r="25" spans="1:14" ht="15" customHeight="1">
      <c r="A25" s="233"/>
      <c r="B25" s="233"/>
      <c r="C25" s="233"/>
      <c r="D25" s="233"/>
      <c r="E25" s="233"/>
      <c r="F25" s="233"/>
      <c r="G25" s="233"/>
      <c r="H25" s="233"/>
      <c r="I25" s="233"/>
      <c r="J25" s="233"/>
      <c r="K25" s="233"/>
      <c r="L25" s="233"/>
      <c r="M25" s="233"/>
      <c r="N25" s="233"/>
    </row>
    <row r="26" spans="1:14" ht="15" customHeight="1">
      <c r="A26" s="233"/>
      <c r="B26" s="233"/>
      <c r="C26" s="233"/>
      <c r="D26" s="233"/>
      <c r="E26" s="233"/>
      <c r="F26" s="233"/>
      <c r="G26" s="233"/>
      <c r="H26" s="233"/>
      <c r="I26" s="233"/>
      <c r="J26" s="233"/>
      <c r="K26" s="233"/>
      <c r="L26" s="233"/>
      <c r="M26" s="233"/>
      <c r="N26" s="233"/>
    </row>
    <row r="27" spans="1:14" ht="15" customHeight="1">
      <c r="A27" s="233"/>
      <c r="B27" s="233"/>
      <c r="C27" s="233"/>
      <c r="D27" s="233"/>
      <c r="E27" s="233"/>
      <c r="F27" s="233"/>
      <c r="G27" s="233"/>
      <c r="H27" s="233"/>
      <c r="I27" s="233"/>
      <c r="J27" s="233"/>
      <c r="K27" s="233"/>
      <c r="L27" s="233"/>
      <c r="M27" s="233"/>
      <c r="N27" s="233"/>
    </row>
    <row r="28" spans="1:14" ht="15" customHeight="1">
      <c r="A28" s="233"/>
      <c r="B28" s="233"/>
      <c r="C28" s="233"/>
      <c r="D28" s="233"/>
      <c r="E28" s="233"/>
      <c r="F28" s="233"/>
      <c r="G28" s="233"/>
      <c r="H28" s="233"/>
      <c r="I28" s="233"/>
      <c r="J28" s="233"/>
      <c r="K28" s="233"/>
      <c r="L28" s="233"/>
      <c r="M28" s="233"/>
      <c r="N28" s="233"/>
    </row>
    <row r="29" spans="1:14" ht="15" customHeight="1">
      <c r="A29" s="233"/>
      <c r="B29" s="233"/>
      <c r="C29" s="233"/>
      <c r="D29" s="233"/>
      <c r="E29" s="233"/>
      <c r="F29" s="233"/>
      <c r="G29" s="233"/>
      <c r="H29" s="233"/>
      <c r="I29" s="233"/>
      <c r="J29" s="233"/>
      <c r="K29" s="233"/>
      <c r="L29" s="233"/>
      <c r="M29" s="233"/>
      <c r="N29" s="233"/>
    </row>
    <row r="30" spans="1:14" ht="15" customHeight="1">
      <c r="A30" s="233"/>
      <c r="B30" s="233"/>
      <c r="C30" s="233"/>
      <c r="D30" s="233"/>
      <c r="E30" s="233"/>
      <c r="F30" s="233"/>
      <c r="G30" s="233"/>
      <c r="H30" s="233"/>
      <c r="I30" s="233"/>
      <c r="J30" s="233"/>
      <c r="K30" s="233"/>
      <c r="L30" s="233"/>
      <c r="M30" s="233"/>
      <c r="N30" s="233"/>
    </row>
    <row r="31" spans="1:14" ht="15" customHeight="1">
      <c r="A31" s="233"/>
      <c r="B31" s="233"/>
      <c r="C31" s="233"/>
      <c r="D31" s="233"/>
      <c r="E31" s="233"/>
      <c r="F31" s="233"/>
      <c r="G31" s="233"/>
      <c r="H31" s="233"/>
      <c r="I31" s="233"/>
      <c r="J31" s="233"/>
      <c r="K31" s="233"/>
      <c r="L31" s="233"/>
      <c r="M31" s="233"/>
      <c r="N31" s="233"/>
    </row>
    <row r="32" spans="1:14" ht="15" customHeight="1">
      <c r="A32" s="233"/>
      <c r="B32" s="233"/>
      <c r="C32" s="233"/>
      <c r="D32" s="233"/>
      <c r="E32" s="233"/>
      <c r="F32" s="233"/>
      <c r="G32" s="233"/>
      <c r="H32" s="233"/>
      <c r="I32" s="233"/>
      <c r="J32" s="233"/>
      <c r="K32" s="233"/>
      <c r="L32" s="233"/>
      <c r="M32" s="233"/>
      <c r="N32" s="233"/>
    </row>
    <row r="33" spans="1:14" ht="15" customHeight="1">
      <c r="A33" s="233"/>
      <c r="B33" s="233"/>
      <c r="C33" s="233"/>
      <c r="D33" s="233"/>
      <c r="E33" s="233"/>
      <c r="F33" s="233"/>
      <c r="G33" s="233"/>
      <c r="H33" s="233"/>
      <c r="I33" s="233"/>
      <c r="J33" s="233"/>
      <c r="K33" s="233"/>
      <c r="L33" s="233"/>
      <c r="M33" s="233"/>
      <c r="N33" s="233"/>
    </row>
    <row r="34" spans="1:14" ht="15" customHeight="1">
      <c r="A34" s="233"/>
      <c r="B34" s="233"/>
      <c r="C34" s="233"/>
      <c r="D34" s="233"/>
      <c r="E34" s="233"/>
      <c r="F34" s="233"/>
      <c r="G34" s="233"/>
      <c r="H34" s="233"/>
      <c r="I34" s="233"/>
      <c r="J34" s="233"/>
      <c r="K34" s="233"/>
      <c r="L34" s="233"/>
      <c r="M34" s="233"/>
      <c r="N34" s="233"/>
    </row>
    <row r="35" spans="1:14" ht="15" customHeight="1">
      <c r="A35" s="233"/>
      <c r="B35" s="233"/>
      <c r="C35" s="233"/>
      <c r="D35" s="233"/>
      <c r="E35" s="233"/>
      <c r="F35" s="233"/>
      <c r="G35" s="233"/>
      <c r="H35" s="233"/>
      <c r="I35" s="233"/>
      <c r="J35" s="233"/>
      <c r="K35" s="233"/>
      <c r="L35" s="233"/>
      <c r="M35" s="233"/>
      <c r="N35" s="233"/>
    </row>
    <row r="36" spans="1:14" ht="15" customHeight="1">
      <c r="A36" s="233"/>
      <c r="B36" s="233"/>
      <c r="C36" s="233"/>
      <c r="D36" s="233"/>
      <c r="E36" s="233"/>
      <c r="F36" s="233"/>
      <c r="G36" s="233"/>
      <c r="H36" s="233"/>
      <c r="I36" s="233"/>
      <c r="J36" s="233"/>
      <c r="K36" s="233"/>
      <c r="L36" s="233"/>
      <c r="M36" s="233"/>
      <c r="N36" s="233"/>
    </row>
    <row r="37" spans="1:14" ht="15" customHeight="1">
      <c r="A37" s="233"/>
      <c r="B37" s="233"/>
      <c r="C37" s="233"/>
      <c r="D37" s="233"/>
      <c r="E37" s="233"/>
      <c r="F37" s="233"/>
      <c r="G37" s="233"/>
      <c r="H37" s="233"/>
      <c r="I37" s="233"/>
      <c r="J37" s="233"/>
      <c r="K37" s="233"/>
      <c r="L37" s="233"/>
      <c r="M37" s="233"/>
      <c r="N37" s="233"/>
    </row>
    <row r="38" spans="1:14" ht="15" customHeight="1">
      <c r="A38" s="233"/>
      <c r="B38" s="233"/>
      <c r="C38" s="233"/>
      <c r="D38" s="233"/>
      <c r="E38" s="233"/>
      <c r="F38" s="233"/>
      <c r="G38" s="233"/>
      <c r="H38" s="233"/>
      <c r="I38" s="233"/>
      <c r="J38" s="233"/>
      <c r="K38" s="233"/>
      <c r="L38" s="233"/>
      <c r="M38" s="233"/>
      <c r="N38" s="233"/>
    </row>
    <row r="39" spans="1:14" ht="15" customHeight="1">
      <c r="A39" s="233"/>
      <c r="B39" s="233"/>
      <c r="C39" s="233"/>
      <c r="D39" s="233"/>
      <c r="E39" s="233"/>
      <c r="F39" s="233"/>
      <c r="G39" s="233"/>
      <c r="H39" s="233"/>
      <c r="I39" s="233"/>
      <c r="J39" s="233"/>
      <c r="K39" s="233"/>
      <c r="L39" s="233"/>
      <c r="M39" s="233"/>
      <c r="N39" s="233"/>
    </row>
    <row r="40" spans="1:14" ht="15" customHeight="1">
      <c r="A40" s="233"/>
      <c r="B40" s="233"/>
      <c r="C40" s="233"/>
      <c r="D40" s="233"/>
      <c r="E40" s="233"/>
      <c r="F40" s="233"/>
      <c r="G40" s="233"/>
      <c r="H40" s="233"/>
      <c r="I40" s="233"/>
      <c r="J40" s="233"/>
      <c r="K40" s="233"/>
      <c r="L40" s="233"/>
      <c r="M40" s="233"/>
      <c r="N40" s="233"/>
    </row>
    <row r="41" spans="1:14" ht="15" customHeight="1">
      <c r="A41" s="233"/>
      <c r="B41" s="233"/>
      <c r="C41" s="233"/>
      <c r="D41" s="233"/>
      <c r="E41" s="233"/>
      <c r="F41" s="233"/>
      <c r="G41" s="233"/>
      <c r="H41" s="233"/>
      <c r="I41" s="233"/>
      <c r="J41" s="233"/>
      <c r="K41" s="233"/>
      <c r="L41" s="233"/>
      <c r="M41" s="233"/>
      <c r="N41" s="233"/>
    </row>
    <row r="42" spans="1:14" ht="15" customHeight="1">
      <c r="A42" s="233"/>
      <c r="B42" s="233"/>
      <c r="C42" s="233"/>
      <c r="D42" s="233"/>
      <c r="E42" s="233"/>
      <c r="F42" s="233"/>
      <c r="G42" s="233"/>
      <c r="H42" s="233"/>
      <c r="I42" s="233"/>
      <c r="J42" s="233"/>
      <c r="K42" s="233"/>
      <c r="L42" s="233"/>
      <c r="M42" s="233"/>
      <c r="N42" s="233"/>
    </row>
    <row r="43" spans="1:14" ht="15" customHeight="1">
      <c r="A43" s="233"/>
      <c r="B43" s="233"/>
      <c r="C43" s="233"/>
      <c r="D43" s="233"/>
      <c r="E43" s="233"/>
      <c r="F43" s="233"/>
      <c r="G43" s="233"/>
      <c r="H43" s="233"/>
      <c r="I43" s="233"/>
      <c r="J43" s="233"/>
      <c r="K43" s="233"/>
      <c r="L43" s="233"/>
      <c r="M43" s="233"/>
      <c r="N43" s="233"/>
    </row>
    <row r="44" spans="1:14" ht="15" customHeight="1">
      <c r="A44" s="233"/>
      <c r="B44" s="233"/>
      <c r="C44" s="233"/>
      <c r="D44" s="233"/>
      <c r="E44" s="233"/>
      <c r="F44" s="233"/>
      <c r="G44" s="233"/>
      <c r="H44" s="233"/>
      <c r="I44" s="233"/>
      <c r="J44" s="233"/>
      <c r="K44" s="233"/>
      <c r="L44" s="233"/>
      <c r="M44" s="233"/>
      <c r="N44" s="233"/>
    </row>
    <row r="45" spans="1:14" ht="15" customHeight="1">
      <c r="A45" s="233"/>
      <c r="B45" s="233"/>
      <c r="C45" s="233"/>
      <c r="D45" s="233"/>
      <c r="E45" s="233"/>
      <c r="F45" s="233"/>
      <c r="G45" s="233"/>
      <c r="H45" s="233"/>
      <c r="I45" s="233"/>
      <c r="J45" s="233"/>
      <c r="K45" s="233"/>
      <c r="L45" s="233"/>
      <c r="M45" s="233"/>
      <c r="N45" s="233"/>
    </row>
    <row r="46" spans="1:14" ht="15" customHeight="1">
      <c r="A46" s="233"/>
      <c r="B46" s="233"/>
      <c r="C46" s="233"/>
      <c r="D46" s="233"/>
      <c r="E46" s="233"/>
      <c r="F46" s="233"/>
      <c r="G46" s="233"/>
      <c r="H46" s="233"/>
      <c r="I46" s="233"/>
      <c r="J46" s="233"/>
      <c r="K46" s="233"/>
      <c r="L46" s="233"/>
      <c r="M46" s="233"/>
      <c r="N46" s="233"/>
    </row>
    <row r="47" spans="1:14" ht="15" customHeight="1">
      <c r="A47" s="233"/>
      <c r="B47" s="233"/>
      <c r="C47" s="233"/>
      <c r="D47" s="233"/>
      <c r="E47" s="233"/>
      <c r="F47" s="233"/>
      <c r="G47" s="233"/>
      <c r="H47" s="233"/>
      <c r="I47" s="233"/>
      <c r="J47" s="233"/>
      <c r="K47" s="233"/>
      <c r="L47" s="233"/>
      <c r="M47" s="233"/>
      <c r="N47" s="233"/>
    </row>
    <row r="48" spans="1:14" ht="15" customHeight="1">
      <c r="A48" s="233"/>
      <c r="B48" s="233"/>
      <c r="C48" s="233"/>
      <c r="D48" s="233"/>
      <c r="E48" s="233"/>
      <c r="F48" s="233"/>
      <c r="G48" s="233"/>
      <c r="H48" s="233"/>
      <c r="I48" s="233"/>
      <c r="J48" s="233"/>
      <c r="K48" s="233"/>
      <c r="L48" s="233"/>
      <c r="M48" s="233"/>
      <c r="N48" s="233"/>
    </row>
    <row r="49" spans="1:14" ht="15" customHeight="1">
      <c r="A49" s="233"/>
      <c r="B49" s="233"/>
      <c r="C49" s="233"/>
      <c r="D49" s="233"/>
      <c r="E49" s="233"/>
      <c r="F49" s="233"/>
      <c r="G49" s="233"/>
      <c r="H49" s="233"/>
      <c r="I49" s="233"/>
      <c r="J49" s="233"/>
      <c r="K49" s="233"/>
      <c r="L49" s="233"/>
      <c r="M49" s="233"/>
      <c r="N49" s="233"/>
    </row>
    <row r="50" spans="1:14" ht="15" customHeight="1">
      <c r="A50" s="233"/>
      <c r="B50" s="233"/>
      <c r="C50" s="233"/>
      <c r="D50" s="233"/>
      <c r="E50" s="233"/>
      <c r="F50" s="233"/>
      <c r="G50" s="233"/>
      <c r="H50" s="233"/>
      <c r="I50" s="233"/>
      <c r="J50" s="233"/>
      <c r="K50" s="233"/>
      <c r="L50" s="233"/>
      <c r="M50" s="233"/>
      <c r="N50" s="233"/>
    </row>
    <row r="51" spans="1:14" ht="15" customHeight="1">
      <c r="A51" s="233"/>
      <c r="B51" s="233"/>
      <c r="C51" s="233"/>
      <c r="D51" s="233"/>
      <c r="E51" s="233"/>
      <c r="F51" s="233"/>
      <c r="G51" s="233"/>
      <c r="H51" s="233"/>
      <c r="I51" s="233"/>
      <c r="J51" s="233"/>
      <c r="K51" s="233"/>
      <c r="L51" s="233"/>
      <c r="M51" s="233"/>
      <c r="N51" s="233"/>
    </row>
    <row r="52" spans="1:14" ht="15" customHeight="1">
      <c r="A52" s="233"/>
      <c r="B52" s="233"/>
      <c r="C52" s="233"/>
      <c r="D52" s="233"/>
      <c r="E52" s="233"/>
      <c r="F52" s="233"/>
      <c r="G52" s="233"/>
      <c r="H52" s="233"/>
      <c r="I52" s="233"/>
      <c r="J52" s="233"/>
      <c r="K52" s="233"/>
      <c r="L52" s="233"/>
      <c r="M52" s="233"/>
      <c r="N52" s="233"/>
    </row>
    <row r="53" spans="1:14" ht="15" customHeight="1">
      <c r="A53" s="233"/>
      <c r="B53" s="233"/>
      <c r="C53" s="233"/>
      <c r="D53" s="233"/>
      <c r="E53" s="233"/>
      <c r="F53" s="233"/>
      <c r="G53" s="233"/>
      <c r="H53" s="233"/>
      <c r="I53" s="233"/>
      <c r="J53" s="233"/>
      <c r="K53" s="233"/>
      <c r="L53" s="233"/>
      <c r="M53" s="233"/>
      <c r="N53" s="233"/>
    </row>
    <row r="54" spans="1:14" ht="15" customHeight="1">
      <c r="A54" s="233"/>
      <c r="B54" s="233"/>
      <c r="C54" s="233"/>
      <c r="D54" s="233"/>
      <c r="E54" s="233"/>
      <c r="F54" s="233"/>
      <c r="G54" s="233"/>
      <c r="H54" s="233"/>
      <c r="I54" s="233"/>
      <c r="J54" s="233"/>
      <c r="K54" s="233"/>
      <c r="L54" s="233"/>
      <c r="M54" s="233"/>
      <c r="N54" s="233"/>
    </row>
    <row r="55" spans="1:14" ht="15" customHeight="1">
      <c r="A55" s="233"/>
      <c r="B55" s="233"/>
      <c r="C55" s="233"/>
      <c r="D55" s="233"/>
      <c r="E55" s="233"/>
      <c r="F55" s="233"/>
      <c r="G55" s="233"/>
      <c r="H55" s="233"/>
      <c r="I55" s="233"/>
      <c r="J55" s="233"/>
      <c r="K55" s="233"/>
      <c r="L55" s="233"/>
      <c r="M55" s="233"/>
      <c r="N55" s="233"/>
    </row>
    <row r="56" spans="1:14" ht="15" customHeight="1">
      <c r="A56" s="233"/>
      <c r="B56" s="233"/>
      <c r="C56" s="233"/>
      <c r="D56" s="233"/>
      <c r="E56" s="233"/>
      <c r="F56" s="233"/>
      <c r="G56" s="233"/>
      <c r="H56" s="233"/>
      <c r="I56" s="233"/>
      <c r="J56" s="233"/>
      <c r="K56" s="233"/>
      <c r="L56" s="233"/>
      <c r="M56" s="233"/>
      <c r="N56" s="233"/>
    </row>
    <row r="57" spans="1:14" ht="15" customHeight="1">
      <c r="A57" s="233"/>
      <c r="B57" s="233"/>
      <c r="C57" s="233"/>
      <c r="D57" s="233"/>
      <c r="E57" s="233"/>
      <c r="F57" s="233"/>
      <c r="G57" s="233"/>
      <c r="H57" s="233"/>
      <c r="I57" s="233"/>
      <c r="J57" s="233"/>
      <c r="K57" s="233"/>
      <c r="L57" s="233"/>
      <c r="M57" s="233"/>
      <c r="N57" s="233"/>
    </row>
    <row r="58" spans="1:14" ht="15" customHeight="1">
      <c r="A58" s="233"/>
      <c r="B58" s="233"/>
      <c r="C58" s="233"/>
      <c r="D58" s="233"/>
      <c r="E58" s="233"/>
      <c r="F58" s="233"/>
      <c r="G58" s="233"/>
      <c r="H58" s="233"/>
      <c r="I58" s="233"/>
      <c r="J58" s="233"/>
      <c r="K58" s="233"/>
      <c r="L58" s="233"/>
      <c r="M58" s="233"/>
      <c r="N58" s="233"/>
    </row>
    <row r="59" spans="1:14" ht="15" customHeight="1">
      <c r="A59" s="233"/>
      <c r="B59" s="233"/>
      <c r="C59" s="233"/>
      <c r="D59" s="233"/>
      <c r="E59" s="233"/>
      <c r="F59" s="233"/>
      <c r="G59" s="233"/>
      <c r="H59" s="233"/>
      <c r="I59" s="233"/>
      <c r="J59" s="233"/>
      <c r="K59" s="233"/>
      <c r="L59" s="233"/>
      <c r="M59" s="233"/>
      <c r="N59" s="233"/>
    </row>
    <row r="60" spans="1:14" ht="15" customHeight="1">
      <c r="A60" s="233"/>
      <c r="B60" s="233"/>
      <c r="C60" s="233"/>
      <c r="D60" s="233"/>
      <c r="E60" s="233"/>
      <c r="F60" s="233"/>
      <c r="G60" s="233"/>
      <c r="H60" s="233"/>
      <c r="I60" s="233"/>
      <c r="J60" s="233"/>
      <c r="K60" s="233"/>
      <c r="L60" s="233"/>
      <c r="M60" s="233"/>
      <c r="N60" s="233"/>
    </row>
    <row r="61" spans="1:14" ht="15" customHeight="1">
      <c r="A61" s="20"/>
      <c r="B61" s="20"/>
      <c r="C61" s="20"/>
      <c r="D61" s="20"/>
      <c r="E61" s="20"/>
      <c r="F61" s="20"/>
      <c r="G61" s="20"/>
      <c r="H61" s="20"/>
      <c r="I61" s="20"/>
      <c r="J61" s="20"/>
      <c r="K61" s="20"/>
      <c r="L61" s="20"/>
      <c r="M61" s="20"/>
    </row>
    <row r="62" spans="1:14" ht="15" customHeight="1">
      <c r="A62" s="20"/>
      <c r="B62" s="20"/>
      <c r="C62" s="20"/>
      <c r="D62" s="20"/>
      <c r="E62" s="20"/>
      <c r="F62" s="20"/>
      <c r="G62" s="20"/>
      <c r="H62" s="20"/>
      <c r="I62" s="20"/>
      <c r="J62" s="20"/>
      <c r="K62" s="20"/>
      <c r="L62" s="20"/>
      <c r="M62" s="20"/>
    </row>
    <row r="63" spans="1:14" ht="15" customHeight="1">
      <c r="A63" s="21"/>
      <c r="B63" s="234" t="s">
        <v>102</v>
      </c>
      <c r="C63" s="234"/>
      <c r="D63" s="234"/>
      <c r="E63" s="234"/>
      <c r="F63" s="234"/>
      <c r="G63" s="234"/>
      <c r="H63" s="234"/>
      <c r="I63" s="234"/>
      <c r="J63" s="234"/>
      <c r="K63" s="234"/>
      <c r="L63" s="234"/>
      <c r="M63" s="234"/>
    </row>
    <row r="64" spans="1:14" ht="15" customHeight="1">
      <c r="A64" s="21"/>
      <c r="B64" s="26"/>
      <c r="C64" s="26"/>
      <c r="D64" s="26"/>
      <c r="E64" s="26"/>
      <c r="F64" s="26"/>
      <c r="G64" s="26"/>
      <c r="H64" s="26"/>
      <c r="I64" s="26"/>
      <c r="J64" s="26"/>
      <c r="K64" s="26"/>
      <c r="L64" s="26"/>
      <c r="M64" s="26"/>
    </row>
    <row r="65" spans="1:14" ht="15" customHeight="1">
      <c r="A65" s="233" t="s">
        <v>244</v>
      </c>
      <c r="B65" s="233"/>
      <c r="C65" s="233"/>
      <c r="D65" s="233"/>
      <c r="E65" s="233"/>
      <c r="F65" s="233"/>
      <c r="G65" s="233"/>
      <c r="H65" s="233"/>
      <c r="I65" s="233"/>
      <c r="J65" s="233"/>
      <c r="K65" s="233"/>
      <c r="L65" s="233"/>
      <c r="M65" s="233"/>
      <c r="N65" s="233"/>
    </row>
    <row r="66" spans="1:14" ht="15" customHeight="1">
      <c r="A66" s="233"/>
      <c r="B66" s="233"/>
      <c r="C66" s="233"/>
      <c r="D66" s="233"/>
      <c r="E66" s="233"/>
      <c r="F66" s="233"/>
      <c r="G66" s="233"/>
      <c r="H66" s="233"/>
      <c r="I66" s="233"/>
      <c r="J66" s="233"/>
      <c r="K66" s="233"/>
      <c r="L66" s="233"/>
      <c r="M66" s="233"/>
      <c r="N66" s="233"/>
    </row>
    <row r="67" spans="1:14" ht="15" customHeight="1">
      <c r="A67" s="233"/>
      <c r="B67" s="233"/>
      <c r="C67" s="233"/>
      <c r="D67" s="233"/>
      <c r="E67" s="233"/>
      <c r="F67" s="233"/>
      <c r="G67" s="233"/>
      <c r="H67" s="233"/>
      <c r="I67" s="233"/>
      <c r="J67" s="233"/>
      <c r="K67" s="233"/>
      <c r="L67" s="233"/>
      <c r="M67" s="233"/>
      <c r="N67" s="233"/>
    </row>
    <row r="68" spans="1:14" ht="15" customHeight="1">
      <c r="A68" s="233"/>
      <c r="B68" s="233"/>
      <c r="C68" s="233"/>
      <c r="D68" s="233"/>
      <c r="E68" s="233"/>
      <c r="F68" s="233"/>
      <c r="G68" s="233"/>
      <c r="H68" s="233"/>
      <c r="I68" s="233"/>
      <c r="J68" s="233"/>
      <c r="K68" s="233"/>
      <c r="L68" s="233"/>
      <c r="M68" s="233"/>
      <c r="N68" s="233"/>
    </row>
    <row r="69" spans="1:14" ht="15" customHeight="1">
      <c r="A69" s="233"/>
      <c r="B69" s="233"/>
      <c r="C69" s="233"/>
      <c r="D69" s="233"/>
      <c r="E69" s="233"/>
      <c r="F69" s="233"/>
      <c r="G69" s="233"/>
      <c r="H69" s="233"/>
      <c r="I69" s="233"/>
      <c r="J69" s="233"/>
      <c r="K69" s="233"/>
      <c r="L69" s="233"/>
      <c r="M69" s="233"/>
      <c r="N69" s="233"/>
    </row>
    <row r="70" spans="1:14" ht="15" customHeight="1">
      <c r="A70" s="233"/>
      <c r="B70" s="233"/>
      <c r="C70" s="233"/>
      <c r="D70" s="233"/>
      <c r="E70" s="233"/>
      <c r="F70" s="233"/>
      <c r="G70" s="233"/>
      <c r="H70" s="233"/>
      <c r="I70" s="233"/>
      <c r="J70" s="233"/>
      <c r="K70" s="233"/>
      <c r="L70" s="233"/>
      <c r="M70" s="233"/>
      <c r="N70" s="233"/>
    </row>
    <row r="71" spans="1:14" ht="15" customHeight="1">
      <c r="A71" s="233"/>
      <c r="B71" s="233"/>
      <c r="C71" s="233"/>
      <c r="D71" s="233"/>
      <c r="E71" s="233"/>
      <c r="F71" s="233"/>
      <c r="G71" s="233"/>
      <c r="H71" s="233"/>
      <c r="I71" s="233"/>
      <c r="J71" s="233"/>
      <c r="K71" s="233"/>
      <c r="L71" s="233"/>
      <c r="M71" s="233"/>
      <c r="N71" s="233"/>
    </row>
    <row r="72" spans="1:14" ht="15" customHeight="1">
      <c r="A72" s="233"/>
      <c r="B72" s="233"/>
      <c r="C72" s="233"/>
      <c r="D72" s="233"/>
      <c r="E72" s="233"/>
      <c r="F72" s="233"/>
      <c r="G72" s="233"/>
      <c r="H72" s="233"/>
      <c r="I72" s="233"/>
      <c r="J72" s="233"/>
      <c r="K72" s="233"/>
      <c r="L72" s="233"/>
      <c r="M72" s="233"/>
      <c r="N72" s="233"/>
    </row>
    <row r="73" spans="1:14" ht="15" customHeight="1">
      <c r="A73" s="233"/>
      <c r="B73" s="233"/>
      <c r="C73" s="233"/>
      <c r="D73" s="233"/>
      <c r="E73" s="233"/>
      <c r="F73" s="233"/>
      <c r="G73" s="233"/>
      <c r="H73" s="233"/>
      <c r="I73" s="233"/>
      <c r="J73" s="233"/>
      <c r="K73" s="233"/>
      <c r="L73" s="233"/>
      <c r="M73" s="233"/>
      <c r="N73" s="233"/>
    </row>
    <row r="74" spans="1:14" ht="15" customHeight="1">
      <c r="A74" s="233"/>
      <c r="B74" s="233"/>
      <c r="C74" s="233"/>
      <c r="D74" s="233"/>
      <c r="E74" s="233"/>
      <c r="F74" s="233"/>
      <c r="G74" s="233"/>
      <c r="H74" s="233"/>
      <c r="I74" s="233"/>
      <c r="J74" s="233"/>
      <c r="K74" s="233"/>
      <c r="L74" s="233"/>
      <c r="M74" s="233"/>
      <c r="N74" s="233"/>
    </row>
    <row r="75" spans="1:14" ht="15" customHeight="1">
      <c r="A75" s="233"/>
      <c r="B75" s="233"/>
      <c r="C75" s="233"/>
      <c r="D75" s="233"/>
      <c r="E75" s="233"/>
      <c r="F75" s="233"/>
      <c r="G75" s="233"/>
      <c r="H75" s="233"/>
      <c r="I75" s="233"/>
      <c r="J75" s="233"/>
      <c r="K75" s="233"/>
      <c r="L75" s="233"/>
      <c r="M75" s="233"/>
      <c r="N75" s="233"/>
    </row>
    <row r="76" spans="1:14" ht="15" customHeight="1">
      <c r="A76" s="233"/>
      <c r="B76" s="233"/>
      <c r="C76" s="233"/>
      <c r="D76" s="233"/>
      <c r="E76" s="233"/>
      <c r="F76" s="233"/>
      <c r="G76" s="233"/>
      <c r="H76" s="233"/>
      <c r="I76" s="233"/>
      <c r="J76" s="233"/>
      <c r="K76" s="233"/>
      <c r="L76" s="233"/>
      <c r="M76" s="233"/>
      <c r="N76" s="233"/>
    </row>
    <row r="77" spans="1:14" ht="15" customHeight="1">
      <c r="A77" s="233"/>
      <c r="B77" s="233"/>
      <c r="C77" s="233"/>
      <c r="D77" s="233"/>
      <c r="E77" s="233"/>
      <c r="F77" s="233"/>
      <c r="G77" s="233"/>
      <c r="H77" s="233"/>
      <c r="I77" s="233"/>
      <c r="J77" s="233"/>
      <c r="K77" s="233"/>
      <c r="L77" s="233"/>
      <c r="M77" s="233"/>
      <c r="N77" s="233"/>
    </row>
    <row r="78" spans="1:14" ht="15" customHeight="1">
      <c r="A78" s="233"/>
      <c r="B78" s="233"/>
      <c r="C78" s="233"/>
      <c r="D78" s="233"/>
      <c r="E78" s="233"/>
      <c r="F78" s="233"/>
      <c r="G78" s="233"/>
      <c r="H78" s="233"/>
      <c r="I78" s="233"/>
      <c r="J78" s="233"/>
      <c r="K78" s="233"/>
      <c r="L78" s="233"/>
      <c r="M78" s="233"/>
      <c r="N78" s="233"/>
    </row>
    <row r="79" spans="1:14" ht="15" customHeight="1">
      <c r="A79" s="233"/>
      <c r="B79" s="233"/>
      <c r="C79" s="233"/>
      <c r="D79" s="233"/>
      <c r="E79" s="233"/>
      <c r="F79" s="233"/>
      <c r="G79" s="233"/>
      <c r="H79" s="233"/>
      <c r="I79" s="233"/>
      <c r="J79" s="233"/>
      <c r="K79" s="233"/>
      <c r="L79" s="233"/>
      <c r="M79" s="233"/>
      <c r="N79" s="233"/>
    </row>
    <row r="80" spans="1:14" ht="15" customHeight="1">
      <c r="A80" s="233"/>
      <c r="B80" s="233"/>
      <c r="C80" s="233"/>
      <c r="D80" s="233"/>
      <c r="E80" s="233"/>
      <c r="F80" s="233"/>
      <c r="G80" s="233"/>
      <c r="H80" s="233"/>
      <c r="I80" s="233"/>
      <c r="J80" s="233"/>
      <c r="K80" s="233"/>
      <c r="L80" s="233"/>
      <c r="M80" s="233"/>
      <c r="N80" s="233"/>
    </row>
    <row r="81" spans="1:14" ht="15" customHeight="1">
      <c r="A81" s="233"/>
      <c r="B81" s="233"/>
      <c r="C81" s="233"/>
      <c r="D81" s="233"/>
      <c r="E81" s="233"/>
      <c r="F81" s="233"/>
      <c r="G81" s="233"/>
      <c r="H81" s="233"/>
      <c r="I81" s="233"/>
      <c r="J81" s="233"/>
      <c r="K81" s="233"/>
      <c r="L81" s="233"/>
      <c r="M81" s="233"/>
      <c r="N81" s="233"/>
    </row>
    <row r="82" spans="1:14" ht="15" customHeight="1">
      <c r="A82" s="233"/>
      <c r="B82" s="233"/>
      <c r="C82" s="233"/>
      <c r="D82" s="233"/>
      <c r="E82" s="233"/>
      <c r="F82" s="233"/>
      <c r="G82" s="233"/>
      <c r="H82" s="233"/>
      <c r="I82" s="233"/>
      <c r="J82" s="233"/>
      <c r="K82" s="233"/>
      <c r="L82" s="233"/>
      <c r="M82" s="233"/>
      <c r="N82" s="233"/>
    </row>
    <row r="83" spans="1:14" ht="15" customHeight="1">
      <c r="A83" s="233"/>
      <c r="B83" s="233"/>
      <c r="C83" s="233"/>
      <c r="D83" s="233"/>
      <c r="E83" s="233"/>
      <c r="F83" s="233"/>
      <c r="G83" s="233"/>
      <c r="H83" s="233"/>
      <c r="I83" s="233"/>
      <c r="J83" s="233"/>
      <c r="K83" s="233"/>
      <c r="L83" s="233"/>
      <c r="M83" s="233"/>
      <c r="N83" s="233"/>
    </row>
    <row r="84" spans="1:14" ht="15" customHeight="1">
      <c r="A84" s="20"/>
      <c r="B84" s="20"/>
      <c r="C84" s="20"/>
      <c r="D84" s="20"/>
      <c r="E84" s="20"/>
      <c r="F84" s="20"/>
      <c r="G84" s="20"/>
      <c r="H84" s="20"/>
      <c r="I84" s="20"/>
      <c r="J84" s="20"/>
      <c r="K84" s="20"/>
      <c r="L84" s="20"/>
      <c r="M84" s="20"/>
    </row>
    <row r="85" spans="1:14" ht="15" customHeight="1">
      <c r="A85" s="21"/>
      <c r="B85" s="96" t="s">
        <v>146</v>
      </c>
      <c r="C85" s="96"/>
      <c r="D85" s="96"/>
      <c r="E85" s="96"/>
      <c r="F85" s="96"/>
      <c r="G85" s="96"/>
      <c r="H85" s="96"/>
      <c r="I85" s="96"/>
      <c r="J85" s="96"/>
      <c r="K85" s="96"/>
      <c r="L85" s="96"/>
      <c r="M85" s="20"/>
    </row>
    <row r="86" spans="1:14" ht="15" customHeight="1">
      <c r="A86" s="21"/>
      <c r="B86" s="24"/>
      <c r="C86" s="24"/>
      <c r="D86" s="24"/>
      <c r="E86" s="24"/>
      <c r="F86" s="24"/>
      <c r="G86" s="24"/>
      <c r="H86" s="24"/>
      <c r="I86" s="24"/>
      <c r="J86" s="24"/>
      <c r="K86" s="24"/>
      <c r="L86" s="24"/>
      <c r="M86" s="20"/>
    </row>
    <row r="87" spans="1:14" ht="15" customHeight="1">
      <c r="A87" s="235" t="s">
        <v>245</v>
      </c>
      <c r="B87" s="235"/>
      <c r="C87" s="235"/>
      <c r="D87" s="235"/>
      <c r="E87" s="235"/>
      <c r="F87" s="235"/>
      <c r="G87" s="235"/>
      <c r="H87" s="235"/>
      <c r="I87" s="235"/>
      <c r="J87" s="235"/>
      <c r="K87" s="235"/>
      <c r="L87" s="235"/>
      <c r="M87" s="235"/>
      <c r="N87" s="235"/>
    </row>
    <row r="88" spans="1:14" ht="15" customHeight="1">
      <c r="A88" s="235"/>
      <c r="B88" s="235"/>
      <c r="C88" s="235"/>
      <c r="D88" s="235"/>
      <c r="E88" s="235"/>
      <c r="F88" s="235"/>
      <c r="G88" s="235"/>
      <c r="H88" s="235"/>
      <c r="I88" s="235"/>
      <c r="J88" s="235"/>
      <c r="K88" s="235"/>
      <c r="L88" s="235"/>
      <c r="M88" s="235"/>
      <c r="N88" s="235"/>
    </row>
    <row r="89" spans="1:14" ht="15" customHeight="1">
      <c r="A89" s="235"/>
      <c r="B89" s="235"/>
      <c r="C89" s="235"/>
      <c r="D89" s="235"/>
      <c r="E89" s="235"/>
      <c r="F89" s="235"/>
      <c r="G89" s="235"/>
      <c r="H89" s="235"/>
      <c r="I89" s="235"/>
      <c r="J89" s="235"/>
      <c r="K89" s="235"/>
      <c r="L89" s="235"/>
      <c r="M89" s="235"/>
      <c r="N89" s="235"/>
    </row>
    <row r="90" spans="1:14" ht="15" customHeight="1">
      <c r="A90" s="235"/>
      <c r="B90" s="235"/>
      <c r="C90" s="235"/>
      <c r="D90" s="235"/>
      <c r="E90" s="235"/>
      <c r="F90" s="235"/>
      <c r="G90" s="235"/>
      <c r="H90" s="235"/>
      <c r="I90" s="235"/>
      <c r="J90" s="235"/>
      <c r="K90" s="235"/>
      <c r="L90" s="235"/>
      <c r="M90" s="235"/>
      <c r="N90" s="235"/>
    </row>
    <row r="91" spans="1:14" ht="15" customHeight="1">
      <c r="A91" s="21"/>
      <c r="B91" s="21"/>
      <c r="C91" s="21"/>
      <c r="D91" s="21"/>
      <c r="E91" s="21"/>
      <c r="F91" s="21"/>
      <c r="G91" s="21"/>
      <c r="H91" s="21"/>
      <c r="I91" s="21"/>
      <c r="J91" s="20"/>
      <c r="K91" s="20"/>
      <c r="L91" s="20"/>
      <c r="M91" s="20"/>
    </row>
    <row r="92" spans="1:14" ht="15" customHeight="1">
      <c r="A92" s="21"/>
      <c r="B92" s="56" t="s">
        <v>0</v>
      </c>
      <c r="C92" s="209" t="s">
        <v>103</v>
      </c>
      <c r="D92" s="210"/>
      <c r="E92" s="210"/>
      <c r="F92" s="56" t="s">
        <v>104</v>
      </c>
      <c r="G92" s="236" t="s">
        <v>142</v>
      </c>
      <c r="H92" s="236"/>
      <c r="I92" s="236"/>
      <c r="J92" s="236"/>
      <c r="K92" s="236"/>
      <c r="L92" s="236"/>
      <c r="M92" s="236"/>
      <c r="N92" s="236"/>
    </row>
    <row r="93" spans="1:14" ht="15" customHeight="1">
      <c r="A93" s="21"/>
      <c r="B93" s="45" t="s">
        <v>13</v>
      </c>
      <c r="C93" s="206" t="s">
        <v>14</v>
      </c>
      <c r="D93" s="207"/>
      <c r="E93" s="208"/>
      <c r="F93" s="45">
        <v>30</v>
      </c>
      <c r="G93" s="209"/>
      <c r="H93" s="210"/>
      <c r="I93" s="210"/>
      <c r="J93" s="210"/>
      <c r="K93" s="210"/>
      <c r="L93" s="210"/>
      <c r="M93" s="210"/>
      <c r="N93" s="211"/>
    </row>
    <row r="94" spans="1:14" ht="39" customHeight="1">
      <c r="A94" s="21"/>
      <c r="B94" s="45" t="s">
        <v>15</v>
      </c>
      <c r="C94" s="176" t="s">
        <v>188</v>
      </c>
      <c r="D94" s="196"/>
      <c r="E94" s="197"/>
      <c r="F94" s="45">
        <v>82</v>
      </c>
      <c r="G94" s="212" t="s">
        <v>247</v>
      </c>
      <c r="H94" s="213"/>
      <c r="I94" s="213"/>
      <c r="J94" s="213"/>
      <c r="K94" s="213"/>
      <c r="L94" s="213"/>
      <c r="M94" s="213"/>
      <c r="N94" s="214"/>
    </row>
    <row r="95" spans="1:14" ht="15" customHeight="1">
      <c r="B95" s="243" t="s">
        <v>136</v>
      </c>
      <c r="C95" s="237" t="s">
        <v>134</v>
      </c>
      <c r="D95" s="238"/>
      <c r="E95" s="239"/>
      <c r="F95" s="221">
        <v>19</v>
      </c>
      <c r="G95" s="193" t="s">
        <v>143</v>
      </c>
      <c r="H95" s="194"/>
      <c r="I95" s="194"/>
      <c r="J95" s="194"/>
      <c r="K95" s="194"/>
      <c r="L95" s="194"/>
      <c r="M95" s="194"/>
      <c r="N95" s="195"/>
    </row>
    <row r="96" spans="1:14" ht="15" customHeight="1">
      <c r="B96" s="244"/>
      <c r="C96" s="240"/>
      <c r="D96" s="241"/>
      <c r="E96" s="242"/>
      <c r="F96" s="222"/>
      <c r="G96" s="256"/>
      <c r="H96" s="257"/>
      <c r="I96" s="257"/>
      <c r="J96" s="257"/>
      <c r="K96" s="257"/>
      <c r="L96" s="257"/>
      <c r="M96" s="257"/>
      <c r="N96" s="258"/>
    </row>
    <row r="97" spans="1:14" ht="15" customHeight="1">
      <c r="B97" s="244"/>
      <c r="C97" s="240"/>
      <c r="D97" s="241"/>
      <c r="E97" s="242"/>
      <c r="F97" s="223"/>
      <c r="G97" s="259"/>
      <c r="H97" s="260"/>
      <c r="I97" s="260"/>
      <c r="J97" s="260"/>
      <c r="K97" s="260"/>
      <c r="L97" s="260"/>
      <c r="M97" s="260"/>
      <c r="N97" s="261"/>
    </row>
    <row r="98" spans="1:14" ht="15" customHeight="1">
      <c r="B98" s="244"/>
      <c r="C98" s="240"/>
      <c r="D98" s="241"/>
      <c r="E98" s="242"/>
      <c r="F98" s="51">
        <v>48</v>
      </c>
      <c r="G98" s="218" t="s">
        <v>275</v>
      </c>
      <c r="H98" s="196"/>
      <c r="I98" s="196"/>
      <c r="J98" s="196"/>
      <c r="K98" s="196"/>
      <c r="L98" s="196"/>
      <c r="M98" s="196"/>
      <c r="N98" s="197"/>
    </row>
    <row r="99" spans="1:14" ht="15" customHeight="1">
      <c r="B99" s="52" t="s">
        <v>22</v>
      </c>
      <c r="C99" s="215" t="s">
        <v>248</v>
      </c>
      <c r="D99" s="216"/>
      <c r="E99" s="217"/>
      <c r="F99" s="46">
        <v>59</v>
      </c>
      <c r="G99" s="218" t="s">
        <v>257</v>
      </c>
      <c r="H99" s="219"/>
      <c r="I99" s="219"/>
      <c r="J99" s="219"/>
      <c r="K99" s="219"/>
      <c r="L99" s="219"/>
      <c r="M99" s="219"/>
      <c r="N99" s="220"/>
    </row>
    <row r="100" spans="1:14" ht="15" customHeight="1">
      <c r="A100" s="5"/>
      <c r="B100" s="174" t="s">
        <v>26</v>
      </c>
      <c r="C100" s="246" t="s">
        <v>68</v>
      </c>
      <c r="D100" s="247"/>
      <c r="E100" s="248"/>
      <c r="F100" s="185">
        <v>36</v>
      </c>
      <c r="G100" s="203" t="s">
        <v>247</v>
      </c>
      <c r="H100" s="203"/>
      <c r="I100" s="203"/>
      <c r="J100" s="203"/>
      <c r="K100" s="203"/>
      <c r="L100" s="203"/>
      <c r="M100" s="203"/>
      <c r="N100" s="203"/>
    </row>
    <row r="101" spans="1:14" ht="15" customHeight="1">
      <c r="A101" s="5"/>
      <c r="B101" s="245"/>
      <c r="C101" s="249"/>
      <c r="D101" s="250"/>
      <c r="E101" s="251"/>
      <c r="F101" s="202"/>
      <c r="G101" s="203"/>
      <c r="H101" s="203"/>
      <c r="I101" s="203"/>
      <c r="J101" s="203"/>
      <c r="K101" s="203"/>
      <c r="L101" s="203"/>
      <c r="M101" s="203"/>
      <c r="N101" s="203"/>
    </row>
    <row r="102" spans="1:14" ht="15" customHeight="1">
      <c r="A102" s="5"/>
      <c r="B102" s="201" t="s">
        <v>100</v>
      </c>
      <c r="C102" s="265" t="s">
        <v>69</v>
      </c>
      <c r="D102" s="265"/>
      <c r="E102" s="265"/>
      <c r="F102" s="205">
        <v>165</v>
      </c>
      <c r="G102" s="187" t="s">
        <v>247</v>
      </c>
      <c r="H102" s="188"/>
      <c r="I102" s="188"/>
      <c r="J102" s="188"/>
      <c r="K102" s="188"/>
      <c r="L102" s="188"/>
      <c r="M102" s="188"/>
      <c r="N102" s="189"/>
    </row>
    <row r="103" spans="1:14" ht="75" customHeight="1">
      <c r="A103" s="5"/>
      <c r="B103" s="201"/>
      <c r="C103" s="265"/>
      <c r="D103" s="265"/>
      <c r="E103" s="265"/>
      <c r="F103" s="205"/>
      <c r="G103" s="176" t="s">
        <v>262</v>
      </c>
      <c r="H103" s="177"/>
      <c r="I103" s="177"/>
      <c r="J103" s="177"/>
      <c r="K103" s="177"/>
      <c r="L103" s="177"/>
      <c r="M103" s="177"/>
      <c r="N103" s="178"/>
    </row>
    <row r="104" spans="1:14" ht="18" customHeight="1">
      <c r="A104" s="5"/>
      <c r="B104" s="201"/>
      <c r="C104" s="265"/>
      <c r="D104" s="265"/>
      <c r="E104" s="265"/>
      <c r="F104" s="205"/>
      <c r="G104" s="176" t="s">
        <v>185</v>
      </c>
      <c r="H104" s="196"/>
      <c r="I104" s="196"/>
      <c r="J104" s="196"/>
      <c r="K104" s="196"/>
      <c r="L104" s="196"/>
      <c r="M104" s="196"/>
      <c r="N104" s="197"/>
    </row>
    <row r="105" spans="1:14" ht="35.25" customHeight="1">
      <c r="A105" s="5"/>
      <c r="B105" s="48" t="s">
        <v>27</v>
      </c>
      <c r="C105" s="187" t="s">
        <v>70</v>
      </c>
      <c r="D105" s="188"/>
      <c r="E105" s="189"/>
      <c r="F105" s="54">
        <v>74</v>
      </c>
      <c r="G105" s="179" t="s">
        <v>247</v>
      </c>
      <c r="H105" s="180"/>
      <c r="I105" s="180"/>
      <c r="J105" s="180"/>
      <c r="K105" s="180"/>
      <c r="L105" s="180"/>
      <c r="M105" s="180"/>
      <c r="N105" s="181"/>
    </row>
    <row r="106" spans="1:14" ht="15" customHeight="1">
      <c r="A106" s="5"/>
      <c r="B106" s="174" t="s">
        <v>28</v>
      </c>
      <c r="C106" s="179" t="s">
        <v>71</v>
      </c>
      <c r="D106" s="180"/>
      <c r="E106" s="181"/>
      <c r="F106" s="185">
        <v>62</v>
      </c>
      <c r="G106" s="198"/>
      <c r="H106" s="199"/>
      <c r="I106" s="199"/>
      <c r="J106" s="199"/>
      <c r="K106" s="199"/>
      <c r="L106" s="199"/>
      <c r="M106" s="199"/>
      <c r="N106" s="200"/>
    </row>
    <row r="107" spans="1:14" ht="15" customHeight="1">
      <c r="A107" s="5"/>
      <c r="B107" s="175"/>
      <c r="C107" s="182"/>
      <c r="D107" s="183"/>
      <c r="E107" s="184"/>
      <c r="F107" s="186"/>
      <c r="G107" s="182"/>
      <c r="H107" s="183"/>
      <c r="I107" s="183"/>
      <c r="J107" s="183"/>
      <c r="K107" s="183"/>
      <c r="L107" s="183"/>
      <c r="M107" s="183"/>
      <c r="N107" s="184"/>
    </row>
    <row r="108" spans="1:14" ht="15" customHeight="1">
      <c r="A108" s="5"/>
      <c r="B108" s="174" t="s">
        <v>29</v>
      </c>
      <c r="C108" s="179" t="s">
        <v>163</v>
      </c>
      <c r="D108" s="180"/>
      <c r="E108" s="181"/>
      <c r="F108" s="185">
        <v>202</v>
      </c>
      <c r="G108" s="187" t="s">
        <v>247</v>
      </c>
      <c r="H108" s="188"/>
      <c r="I108" s="188"/>
      <c r="J108" s="188"/>
      <c r="K108" s="188"/>
      <c r="L108" s="188"/>
      <c r="M108" s="188"/>
      <c r="N108" s="189"/>
    </row>
    <row r="109" spans="1:14" ht="15" customHeight="1">
      <c r="A109" s="5"/>
      <c r="B109" s="245"/>
      <c r="C109" s="198"/>
      <c r="D109" s="199"/>
      <c r="E109" s="200"/>
      <c r="F109" s="202"/>
      <c r="G109" s="246" t="s">
        <v>246</v>
      </c>
      <c r="H109" s="247"/>
      <c r="I109" s="247"/>
      <c r="J109" s="247"/>
      <c r="K109" s="247"/>
      <c r="L109" s="247"/>
      <c r="M109" s="247"/>
      <c r="N109" s="248"/>
    </row>
    <row r="110" spans="1:14" ht="15" customHeight="1">
      <c r="A110" s="5"/>
      <c r="B110" s="245"/>
      <c r="C110" s="198"/>
      <c r="D110" s="199"/>
      <c r="E110" s="200"/>
      <c r="F110" s="202"/>
      <c r="G110" s="249"/>
      <c r="H110" s="250"/>
      <c r="I110" s="250"/>
      <c r="J110" s="250"/>
      <c r="K110" s="250"/>
      <c r="L110" s="250"/>
      <c r="M110" s="250"/>
      <c r="N110" s="251"/>
    </row>
    <row r="111" spans="1:14" ht="15" customHeight="1">
      <c r="A111" s="5"/>
      <c r="B111" s="245"/>
      <c r="C111" s="198"/>
      <c r="D111" s="199"/>
      <c r="E111" s="200"/>
      <c r="F111" s="202"/>
      <c r="G111" s="249"/>
      <c r="H111" s="250"/>
      <c r="I111" s="250"/>
      <c r="J111" s="250"/>
      <c r="K111" s="250"/>
      <c r="L111" s="250"/>
      <c r="M111" s="250"/>
      <c r="N111" s="251"/>
    </row>
    <row r="112" spans="1:14" ht="15" customHeight="1">
      <c r="A112" s="5"/>
      <c r="B112" s="245"/>
      <c r="C112" s="198"/>
      <c r="D112" s="199"/>
      <c r="E112" s="200"/>
      <c r="F112" s="202"/>
      <c r="G112" s="262"/>
      <c r="H112" s="263"/>
      <c r="I112" s="263"/>
      <c r="J112" s="263"/>
      <c r="K112" s="263"/>
      <c r="L112" s="263"/>
      <c r="M112" s="263"/>
      <c r="N112" s="264"/>
    </row>
    <row r="113" spans="1:14" ht="193.5" customHeight="1">
      <c r="A113" s="5"/>
      <c r="B113" s="175"/>
      <c r="C113" s="182"/>
      <c r="D113" s="183"/>
      <c r="E113" s="184"/>
      <c r="F113" s="186"/>
      <c r="G113" s="176" t="s">
        <v>263</v>
      </c>
      <c r="H113" s="196"/>
      <c r="I113" s="196"/>
      <c r="J113" s="196"/>
      <c r="K113" s="196"/>
      <c r="L113" s="196"/>
      <c r="M113" s="196"/>
      <c r="N113" s="197"/>
    </row>
    <row r="114" spans="1:14" ht="24" customHeight="1">
      <c r="A114" s="5"/>
      <c r="B114" s="174" t="s">
        <v>250</v>
      </c>
      <c r="C114" s="179" t="s">
        <v>251</v>
      </c>
      <c r="D114" s="180"/>
      <c r="E114" s="181"/>
      <c r="F114" s="185">
        <v>151</v>
      </c>
      <c r="G114" s="187" t="s">
        <v>247</v>
      </c>
      <c r="H114" s="188"/>
      <c r="I114" s="188"/>
      <c r="J114" s="188"/>
      <c r="K114" s="188"/>
      <c r="L114" s="188"/>
      <c r="M114" s="188"/>
      <c r="N114" s="189"/>
    </row>
    <row r="115" spans="1:14" ht="40.5" customHeight="1">
      <c r="A115" s="5"/>
      <c r="B115" s="245"/>
      <c r="C115" s="198"/>
      <c r="D115" s="199"/>
      <c r="E115" s="200"/>
      <c r="F115" s="202"/>
      <c r="G115" s="193" t="s">
        <v>264</v>
      </c>
      <c r="H115" s="194"/>
      <c r="I115" s="194"/>
      <c r="J115" s="194"/>
      <c r="K115" s="194"/>
      <c r="L115" s="194"/>
      <c r="M115" s="194"/>
      <c r="N115" s="195"/>
    </row>
    <row r="116" spans="1:14" ht="51.75" customHeight="1">
      <c r="A116" s="5"/>
      <c r="B116" s="245"/>
      <c r="C116" s="198"/>
      <c r="D116" s="199"/>
      <c r="E116" s="200"/>
      <c r="F116" s="202"/>
      <c r="G116" s="176" t="s">
        <v>265</v>
      </c>
      <c r="H116" s="196"/>
      <c r="I116" s="196"/>
      <c r="J116" s="196"/>
      <c r="K116" s="196"/>
      <c r="L116" s="196"/>
      <c r="M116" s="196"/>
      <c r="N116" s="197"/>
    </row>
    <row r="117" spans="1:14" ht="19.5" customHeight="1">
      <c r="A117" s="5"/>
      <c r="B117" s="175"/>
      <c r="C117" s="182"/>
      <c r="D117" s="183"/>
      <c r="E117" s="184"/>
      <c r="F117" s="186"/>
      <c r="G117" s="176" t="s">
        <v>252</v>
      </c>
      <c r="H117" s="196"/>
      <c r="I117" s="196"/>
      <c r="J117" s="196"/>
      <c r="K117" s="196"/>
      <c r="L117" s="196"/>
      <c r="M117" s="196"/>
      <c r="N117" s="197"/>
    </row>
    <row r="118" spans="1:14" ht="55.5" customHeight="1">
      <c r="A118" s="5"/>
      <c r="B118" s="53" t="s">
        <v>31</v>
      </c>
      <c r="C118" s="190" t="s">
        <v>216</v>
      </c>
      <c r="D118" s="191"/>
      <c r="E118" s="192"/>
      <c r="F118" s="49">
        <v>58</v>
      </c>
      <c r="G118" s="187" t="s">
        <v>247</v>
      </c>
      <c r="H118" s="188"/>
      <c r="I118" s="188"/>
      <c r="J118" s="188"/>
      <c r="K118" s="188"/>
      <c r="L118" s="188"/>
      <c r="M118" s="188"/>
      <c r="N118" s="189"/>
    </row>
    <row r="119" spans="1:14" ht="15" customHeight="1">
      <c r="B119" s="174" t="s">
        <v>62</v>
      </c>
      <c r="C119" s="204" t="s">
        <v>32</v>
      </c>
      <c r="D119" s="204"/>
      <c r="E119" s="204"/>
      <c r="F119" s="185">
        <v>35</v>
      </c>
      <c r="G119" s="201" t="s">
        <v>254</v>
      </c>
      <c r="H119" s="201"/>
      <c r="I119" s="201"/>
      <c r="J119" s="201"/>
      <c r="K119" s="201"/>
      <c r="L119" s="201"/>
      <c r="M119" s="201"/>
      <c r="N119" s="201"/>
    </row>
    <row r="120" spans="1:14" ht="15" customHeight="1">
      <c r="B120" s="175"/>
      <c r="C120" s="204"/>
      <c r="D120" s="204"/>
      <c r="E120" s="204"/>
      <c r="F120" s="186"/>
      <c r="G120" s="201"/>
      <c r="H120" s="201"/>
      <c r="I120" s="201"/>
      <c r="J120" s="201"/>
      <c r="K120" s="201"/>
      <c r="L120" s="201"/>
      <c r="M120" s="201"/>
      <c r="N120" s="201"/>
    </row>
    <row r="121" spans="1:14" ht="15" customHeight="1">
      <c r="B121" s="203" t="s">
        <v>34</v>
      </c>
      <c r="C121" s="204" t="s">
        <v>191</v>
      </c>
      <c r="D121" s="204"/>
      <c r="E121" s="204"/>
      <c r="F121" s="205">
        <v>90</v>
      </c>
      <c r="G121" s="203" t="s">
        <v>166</v>
      </c>
      <c r="H121" s="203"/>
      <c r="I121" s="203"/>
      <c r="J121" s="203"/>
      <c r="K121" s="203"/>
      <c r="L121" s="203"/>
      <c r="M121" s="203"/>
      <c r="N121" s="203"/>
    </row>
    <row r="122" spans="1:14" ht="15" customHeight="1">
      <c r="B122" s="203"/>
      <c r="C122" s="204"/>
      <c r="D122" s="204"/>
      <c r="E122" s="204"/>
      <c r="F122" s="205"/>
      <c r="G122" s="203"/>
      <c r="H122" s="203"/>
      <c r="I122" s="203"/>
      <c r="J122" s="203"/>
      <c r="K122" s="203"/>
      <c r="L122" s="203"/>
      <c r="M122" s="203"/>
      <c r="N122" s="203"/>
    </row>
    <row r="123" spans="1:14" ht="26.25" customHeight="1">
      <c r="B123" s="203"/>
      <c r="C123" s="204"/>
      <c r="D123" s="204"/>
      <c r="E123" s="204"/>
      <c r="F123" s="205"/>
      <c r="G123" s="203"/>
      <c r="H123" s="203"/>
      <c r="I123" s="203"/>
      <c r="J123" s="203"/>
      <c r="K123" s="203"/>
      <c r="L123" s="203"/>
      <c r="M123" s="203"/>
      <c r="N123" s="203"/>
    </row>
    <row r="124" spans="1:14" ht="15" customHeight="1">
      <c r="B124" s="203" t="s">
        <v>40</v>
      </c>
      <c r="C124" s="224" t="s">
        <v>183</v>
      </c>
      <c r="D124" s="225"/>
      <c r="E124" s="226"/>
      <c r="F124" s="185">
        <v>100</v>
      </c>
      <c r="G124" s="203" t="s">
        <v>186</v>
      </c>
      <c r="H124" s="203"/>
      <c r="I124" s="203"/>
      <c r="J124" s="203"/>
      <c r="K124" s="203"/>
      <c r="L124" s="203"/>
      <c r="M124" s="203"/>
      <c r="N124" s="203"/>
    </row>
    <row r="125" spans="1:14" ht="15" customHeight="1">
      <c r="B125" s="203"/>
      <c r="C125" s="227"/>
      <c r="D125" s="228"/>
      <c r="E125" s="229"/>
      <c r="F125" s="202"/>
      <c r="G125" s="203"/>
      <c r="H125" s="203"/>
      <c r="I125" s="203"/>
      <c r="J125" s="203"/>
      <c r="K125" s="203"/>
      <c r="L125" s="203"/>
      <c r="M125" s="203"/>
      <c r="N125" s="203"/>
    </row>
    <row r="126" spans="1:14" ht="15" customHeight="1">
      <c r="B126" s="203"/>
      <c r="C126" s="227"/>
      <c r="D126" s="228"/>
      <c r="E126" s="229"/>
      <c r="F126" s="202"/>
      <c r="G126" s="203"/>
      <c r="H126" s="203"/>
      <c r="I126" s="203"/>
      <c r="J126" s="203"/>
      <c r="K126" s="203"/>
      <c r="L126" s="203"/>
      <c r="M126" s="203"/>
      <c r="N126" s="203"/>
    </row>
    <row r="127" spans="1:14" ht="11.25" customHeight="1">
      <c r="B127" s="203"/>
      <c r="C127" s="230"/>
      <c r="D127" s="231"/>
      <c r="E127" s="232"/>
      <c r="F127" s="186"/>
      <c r="G127" s="203"/>
      <c r="H127" s="203"/>
      <c r="I127" s="203"/>
      <c r="J127" s="203"/>
      <c r="K127" s="203"/>
      <c r="L127" s="203"/>
      <c r="M127" s="203"/>
      <c r="N127" s="203"/>
    </row>
    <row r="128" spans="1:14" ht="15" customHeight="1">
      <c r="B128" s="203" t="s">
        <v>184</v>
      </c>
      <c r="C128" s="224" t="s">
        <v>255</v>
      </c>
      <c r="D128" s="225"/>
      <c r="E128" s="226"/>
      <c r="F128" s="185">
        <v>40</v>
      </c>
      <c r="G128" s="203" t="s">
        <v>144</v>
      </c>
      <c r="H128" s="203"/>
      <c r="I128" s="203"/>
      <c r="J128" s="203"/>
      <c r="K128" s="203"/>
      <c r="L128" s="203"/>
      <c r="M128" s="203"/>
      <c r="N128" s="203"/>
    </row>
    <row r="129" spans="1:14" ht="15" customHeight="1">
      <c r="B129" s="203"/>
      <c r="C129" s="227"/>
      <c r="D129" s="228"/>
      <c r="E129" s="229"/>
      <c r="F129" s="202"/>
      <c r="G129" s="203"/>
      <c r="H129" s="203"/>
      <c r="I129" s="203"/>
      <c r="J129" s="203"/>
      <c r="K129" s="203"/>
      <c r="L129" s="203"/>
      <c r="M129" s="203"/>
      <c r="N129" s="203"/>
    </row>
    <row r="130" spans="1:14" ht="15" customHeight="1">
      <c r="B130" s="203"/>
      <c r="C130" s="227"/>
      <c r="D130" s="228"/>
      <c r="E130" s="229"/>
      <c r="F130" s="202"/>
      <c r="G130" s="203"/>
      <c r="H130" s="203"/>
      <c r="I130" s="203"/>
      <c r="J130" s="203"/>
      <c r="K130" s="203"/>
      <c r="L130" s="203"/>
      <c r="M130" s="203"/>
      <c r="N130" s="203"/>
    </row>
    <row r="131" spans="1:14" ht="15" customHeight="1">
      <c r="B131" s="203"/>
      <c r="C131" s="227"/>
      <c r="D131" s="228"/>
      <c r="E131" s="229"/>
      <c r="F131" s="202"/>
      <c r="G131" s="203"/>
      <c r="H131" s="203"/>
      <c r="I131" s="203"/>
      <c r="J131" s="203"/>
      <c r="K131" s="203"/>
      <c r="L131" s="203"/>
      <c r="M131" s="203"/>
      <c r="N131" s="203"/>
    </row>
    <row r="132" spans="1:14" ht="15" customHeight="1">
      <c r="B132" s="203"/>
      <c r="C132" s="227"/>
      <c r="D132" s="228"/>
      <c r="E132" s="229"/>
      <c r="F132" s="202"/>
      <c r="G132" s="203"/>
      <c r="H132" s="203"/>
      <c r="I132" s="203"/>
      <c r="J132" s="203"/>
      <c r="K132" s="203"/>
      <c r="L132" s="203"/>
      <c r="M132" s="203"/>
      <c r="N132" s="203"/>
    </row>
    <row r="133" spans="1:14" ht="33.75" customHeight="1">
      <c r="B133" s="55" t="s">
        <v>77</v>
      </c>
      <c r="C133" s="190" t="s">
        <v>76</v>
      </c>
      <c r="D133" s="191"/>
      <c r="E133" s="192"/>
      <c r="F133" s="47">
        <v>40</v>
      </c>
      <c r="G133" s="187" t="s">
        <v>247</v>
      </c>
      <c r="H133" s="188"/>
      <c r="I133" s="188"/>
      <c r="J133" s="188"/>
      <c r="K133" s="188"/>
      <c r="L133" s="188"/>
      <c r="M133" s="188"/>
      <c r="N133" s="189"/>
    </row>
    <row r="134" spans="1:14" ht="48" customHeight="1">
      <c r="B134" s="50" t="s">
        <v>44</v>
      </c>
      <c r="C134" s="190" t="s">
        <v>256</v>
      </c>
      <c r="D134" s="191"/>
      <c r="E134" s="192"/>
      <c r="F134" s="54">
        <v>37</v>
      </c>
      <c r="G134" s="187"/>
      <c r="H134" s="188"/>
      <c r="I134" s="188"/>
      <c r="J134" s="188"/>
      <c r="K134" s="188"/>
      <c r="L134" s="188"/>
      <c r="M134" s="188"/>
      <c r="N134" s="189"/>
    </row>
    <row r="135" spans="1:14" ht="15" customHeight="1">
      <c r="B135" s="253" t="s">
        <v>105</v>
      </c>
      <c r="C135" s="254"/>
      <c r="D135" s="254"/>
      <c r="E135" s="254"/>
      <c r="F135" s="255">
        <v>1328</v>
      </c>
      <c r="G135" s="255"/>
      <c r="H135" s="255"/>
      <c r="I135" s="255"/>
      <c r="J135" s="255"/>
      <c r="K135" s="255"/>
      <c r="L135" s="255"/>
      <c r="M135" s="255"/>
      <c r="N135" s="255"/>
    </row>
    <row r="136" spans="1:14" ht="15" customHeight="1">
      <c r="A136" s="21"/>
      <c r="B136" s="21"/>
      <c r="C136" s="21"/>
      <c r="D136" s="21"/>
      <c r="E136" s="21"/>
      <c r="F136" s="21"/>
      <c r="G136" s="21"/>
      <c r="H136" s="21"/>
      <c r="I136" s="21"/>
    </row>
    <row r="137" spans="1:14" ht="15" customHeight="1">
      <c r="A137" s="21"/>
      <c r="B137" s="21"/>
      <c r="C137" s="21"/>
      <c r="D137" s="21"/>
      <c r="E137" s="21"/>
      <c r="F137" s="21"/>
      <c r="G137" s="21"/>
      <c r="H137" s="21"/>
      <c r="I137" s="21"/>
    </row>
    <row r="138" spans="1:14" ht="15" customHeight="1">
      <c r="C138" s="96" t="s">
        <v>258</v>
      </c>
      <c r="D138" s="96"/>
      <c r="E138" s="96"/>
      <c r="F138" s="96"/>
      <c r="G138" s="96"/>
      <c r="H138" s="96"/>
      <c r="I138" s="96"/>
      <c r="J138" s="96"/>
      <c r="K138" s="96"/>
      <c r="L138" s="96"/>
    </row>
    <row r="139" spans="1:14" ht="15" customHeight="1">
      <c r="A139" s="252" t="s">
        <v>259</v>
      </c>
      <c r="B139" s="252"/>
      <c r="C139" s="252"/>
      <c r="D139" s="252"/>
      <c r="E139" s="252"/>
      <c r="F139" s="252"/>
      <c r="G139" s="252"/>
      <c r="H139" s="252"/>
      <c r="I139" s="252"/>
      <c r="J139" s="252"/>
      <c r="K139" s="252"/>
      <c r="L139" s="252"/>
      <c r="M139" s="252"/>
      <c r="N139" s="252"/>
    </row>
    <row r="140" spans="1:14" ht="15" customHeight="1">
      <c r="A140" s="252"/>
      <c r="B140" s="252"/>
      <c r="C140" s="252"/>
      <c r="D140" s="252"/>
      <c r="E140" s="252"/>
      <c r="F140" s="252"/>
      <c r="G140" s="252"/>
      <c r="H140" s="252"/>
      <c r="I140" s="252"/>
      <c r="J140" s="252"/>
      <c r="K140" s="252"/>
      <c r="L140" s="252"/>
      <c r="M140" s="252"/>
      <c r="N140" s="252"/>
    </row>
    <row r="141" spans="1:14" ht="15" customHeight="1">
      <c r="A141" s="252"/>
      <c r="B141" s="252"/>
      <c r="C141" s="252"/>
      <c r="D141" s="252"/>
      <c r="E141" s="252"/>
      <c r="F141" s="252"/>
      <c r="G141" s="252"/>
      <c r="H141" s="252"/>
      <c r="I141" s="252"/>
      <c r="J141" s="252"/>
      <c r="K141" s="252"/>
      <c r="L141" s="252"/>
      <c r="M141" s="252"/>
      <c r="N141" s="252"/>
    </row>
    <row r="142" spans="1:14" ht="15" customHeight="1">
      <c r="A142" s="252"/>
      <c r="B142" s="252"/>
      <c r="C142" s="252"/>
      <c r="D142" s="252"/>
      <c r="E142" s="252"/>
      <c r="F142" s="252"/>
      <c r="G142" s="252"/>
      <c r="H142" s="252"/>
      <c r="I142" s="252"/>
      <c r="J142" s="252"/>
      <c r="K142" s="252"/>
      <c r="L142" s="252"/>
      <c r="M142" s="252"/>
      <c r="N142" s="252"/>
    </row>
    <row r="143" spans="1:14" ht="15" customHeight="1">
      <c r="A143" s="252"/>
      <c r="B143" s="252"/>
      <c r="C143" s="252"/>
      <c r="D143" s="252"/>
      <c r="E143" s="252"/>
      <c r="F143" s="252"/>
      <c r="G143" s="252"/>
      <c r="H143" s="252"/>
      <c r="I143" s="252"/>
      <c r="J143" s="252"/>
      <c r="K143" s="252"/>
      <c r="L143" s="252"/>
      <c r="M143" s="252"/>
      <c r="N143" s="252"/>
    </row>
    <row r="144" spans="1:14" ht="15" customHeight="1">
      <c r="A144" s="252"/>
      <c r="B144" s="252"/>
      <c r="C144" s="252"/>
      <c r="D144" s="252"/>
      <c r="E144" s="252"/>
      <c r="F144" s="252"/>
      <c r="G144" s="252"/>
      <c r="H144" s="252"/>
      <c r="I144" s="252"/>
      <c r="J144" s="252"/>
      <c r="K144" s="252"/>
      <c r="L144" s="252"/>
      <c r="M144" s="252"/>
      <c r="N144" s="252"/>
    </row>
    <row r="145" spans="1:14" ht="15" customHeight="1">
      <c r="A145" s="252"/>
      <c r="B145" s="252"/>
      <c r="C145" s="252"/>
      <c r="D145" s="252"/>
      <c r="E145" s="252"/>
      <c r="F145" s="252"/>
      <c r="G145" s="252"/>
      <c r="H145" s="252"/>
      <c r="I145" s="252"/>
      <c r="J145" s="252"/>
      <c r="K145" s="252"/>
      <c r="L145" s="252"/>
      <c r="M145" s="252"/>
      <c r="N145" s="252"/>
    </row>
    <row r="146" spans="1:14" ht="15" customHeight="1">
      <c r="A146" s="252"/>
      <c r="B146" s="252"/>
      <c r="C146" s="252"/>
      <c r="D146" s="252"/>
      <c r="E146" s="252"/>
      <c r="F146" s="252"/>
      <c r="G146" s="252"/>
      <c r="H146" s="252"/>
      <c r="I146" s="252"/>
      <c r="J146" s="252"/>
      <c r="K146" s="252"/>
      <c r="L146" s="252"/>
      <c r="M146" s="252"/>
      <c r="N146" s="252"/>
    </row>
    <row r="147" spans="1:14" ht="15" customHeight="1">
      <c r="A147" s="252"/>
      <c r="B147" s="252"/>
      <c r="C147" s="252"/>
      <c r="D147" s="252"/>
      <c r="E147" s="252"/>
      <c r="F147" s="252"/>
      <c r="G147" s="252"/>
      <c r="H147" s="252"/>
      <c r="I147" s="252"/>
      <c r="J147" s="252"/>
      <c r="K147" s="252"/>
      <c r="L147" s="252"/>
      <c r="M147" s="252"/>
      <c r="N147" s="252"/>
    </row>
    <row r="148" spans="1:14" ht="15" customHeight="1">
      <c r="A148" s="252"/>
      <c r="B148" s="252"/>
      <c r="C148" s="252"/>
      <c r="D148" s="252"/>
      <c r="E148" s="252"/>
      <c r="F148" s="252"/>
      <c r="G148" s="252"/>
      <c r="H148" s="252"/>
      <c r="I148" s="252"/>
      <c r="J148" s="252"/>
      <c r="K148" s="252"/>
      <c r="L148" s="252"/>
      <c r="M148" s="252"/>
      <c r="N148" s="252"/>
    </row>
    <row r="149" spans="1:14" ht="15" customHeight="1">
      <c r="A149" s="252"/>
      <c r="B149" s="252"/>
      <c r="C149" s="252"/>
      <c r="D149" s="252"/>
      <c r="E149" s="252"/>
      <c r="F149" s="252"/>
      <c r="G149" s="252"/>
      <c r="H149" s="252"/>
      <c r="I149" s="252"/>
      <c r="J149" s="252"/>
      <c r="K149" s="252"/>
      <c r="L149" s="252"/>
      <c r="M149" s="252"/>
      <c r="N149" s="252"/>
    </row>
    <row r="150" spans="1:14" ht="15" customHeight="1">
      <c r="A150" s="252"/>
      <c r="B150" s="252"/>
      <c r="C150" s="252"/>
      <c r="D150" s="252"/>
      <c r="E150" s="252"/>
      <c r="F150" s="252"/>
      <c r="G150" s="252"/>
      <c r="H150" s="252"/>
      <c r="I150" s="252"/>
      <c r="J150" s="252"/>
      <c r="K150" s="252"/>
      <c r="L150" s="252"/>
      <c r="M150" s="252"/>
      <c r="N150" s="252"/>
    </row>
    <row r="151" spans="1:14" ht="15" customHeight="1">
      <c r="A151" s="252"/>
      <c r="B151" s="252"/>
      <c r="C151" s="252"/>
      <c r="D151" s="252"/>
      <c r="E151" s="252"/>
      <c r="F151" s="252"/>
      <c r="G151" s="252"/>
      <c r="H151" s="252"/>
      <c r="I151" s="252"/>
      <c r="J151" s="252"/>
      <c r="K151" s="252"/>
      <c r="L151" s="252"/>
      <c r="M151" s="252"/>
      <c r="N151" s="252"/>
    </row>
    <row r="152" spans="1:14" ht="15" customHeight="1">
      <c r="A152" s="25"/>
      <c r="B152" s="25"/>
      <c r="C152" s="25"/>
      <c r="D152" s="25"/>
      <c r="E152" s="25"/>
      <c r="F152" s="25"/>
      <c r="G152" s="25"/>
      <c r="H152" s="25"/>
      <c r="I152" s="25"/>
      <c r="J152" s="25"/>
      <c r="K152" s="25"/>
      <c r="L152" s="25"/>
      <c r="M152" s="25"/>
      <c r="N152" s="25"/>
    </row>
    <row r="153" spans="1:14" ht="15" customHeight="1"/>
    <row r="154" spans="1:14" ht="15" customHeight="1">
      <c r="A154" s="21"/>
      <c r="B154" s="96" t="s">
        <v>261</v>
      </c>
      <c r="C154" s="96"/>
      <c r="D154" s="96"/>
      <c r="E154" s="96"/>
      <c r="F154" s="96"/>
      <c r="G154" s="96"/>
      <c r="H154" s="96"/>
      <c r="I154" s="96"/>
      <c r="J154" s="96"/>
      <c r="K154" s="96"/>
      <c r="L154" s="96"/>
      <c r="M154" s="96"/>
    </row>
    <row r="155" spans="1:14" ht="15" customHeight="1">
      <c r="A155" s="235" t="s">
        <v>260</v>
      </c>
      <c r="B155" s="235"/>
      <c r="C155" s="235"/>
      <c r="D155" s="235"/>
      <c r="E155" s="235"/>
      <c r="F155" s="235"/>
      <c r="G155" s="235"/>
      <c r="H155" s="235"/>
      <c r="I155" s="235"/>
      <c r="J155" s="235"/>
      <c r="K155" s="235"/>
      <c r="L155" s="235"/>
      <c r="M155" s="235"/>
      <c r="N155" s="235"/>
    </row>
    <row r="156" spans="1:14" ht="15" customHeight="1">
      <c r="A156" s="235"/>
      <c r="B156" s="235"/>
      <c r="C156" s="235"/>
      <c r="D156" s="235"/>
      <c r="E156" s="235"/>
      <c r="F156" s="235"/>
      <c r="G156" s="235"/>
      <c r="H156" s="235"/>
      <c r="I156" s="235"/>
      <c r="J156" s="235"/>
      <c r="K156" s="235"/>
      <c r="L156" s="235"/>
      <c r="M156" s="235"/>
      <c r="N156" s="235"/>
    </row>
    <row r="157" spans="1:14" ht="15" customHeight="1">
      <c r="A157" s="235"/>
      <c r="B157" s="235"/>
      <c r="C157" s="235"/>
      <c r="D157" s="235"/>
      <c r="E157" s="235"/>
      <c r="F157" s="235"/>
      <c r="G157" s="235"/>
      <c r="H157" s="235"/>
      <c r="I157" s="235"/>
      <c r="J157" s="235"/>
      <c r="K157" s="235"/>
      <c r="L157" s="235"/>
      <c r="M157" s="235"/>
      <c r="N157" s="235"/>
    </row>
    <row r="158" spans="1:14" ht="15" customHeight="1">
      <c r="A158" s="235"/>
      <c r="B158" s="235"/>
      <c r="C158" s="235"/>
      <c r="D158" s="235"/>
      <c r="E158" s="235"/>
      <c r="F158" s="235"/>
      <c r="G158" s="235"/>
      <c r="H158" s="235"/>
      <c r="I158" s="235"/>
      <c r="J158" s="235"/>
      <c r="K158" s="235"/>
      <c r="L158" s="235"/>
      <c r="M158" s="235"/>
      <c r="N158" s="235"/>
    </row>
    <row r="159" spans="1:14" ht="15" customHeight="1">
      <c r="A159" s="235"/>
      <c r="B159" s="235"/>
      <c r="C159" s="235"/>
      <c r="D159" s="235"/>
      <c r="E159" s="235"/>
      <c r="F159" s="235"/>
      <c r="G159" s="235"/>
      <c r="H159" s="235"/>
      <c r="I159" s="235"/>
      <c r="J159" s="235"/>
      <c r="K159" s="235"/>
      <c r="L159" s="235"/>
      <c r="M159" s="235"/>
      <c r="N159" s="235"/>
    </row>
    <row r="160" spans="1:14" ht="15" customHeight="1">
      <c r="A160" s="235"/>
      <c r="B160" s="235"/>
      <c r="C160" s="235"/>
      <c r="D160" s="235"/>
      <c r="E160" s="235"/>
      <c r="F160" s="235"/>
      <c r="G160" s="235"/>
      <c r="H160" s="235"/>
      <c r="I160" s="235"/>
      <c r="J160" s="235"/>
      <c r="K160" s="235"/>
      <c r="L160" s="235"/>
      <c r="M160" s="235"/>
      <c r="N160" s="235"/>
    </row>
    <row r="161" spans="1:14" ht="15" customHeight="1">
      <c r="A161" s="235"/>
      <c r="B161" s="235"/>
      <c r="C161" s="235"/>
      <c r="D161" s="235"/>
      <c r="E161" s="235"/>
      <c r="F161" s="235"/>
      <c r="G161" s="235"/>
      <c r="H161" s="235"/>
      <c r="I161" s="235"/>
      <c r="J161" s="235"/>
      <c r="K161" s="235"/>
      <c r="L161" s="235"/>
      <c r="M161" s="235"/>
      <c r="N161" s="235"/>
    </row>
    <row r="162" spans="1:14" ht="15.75">
      <c r="A162" s="21"/>
      <c r="B162" s="21"/>
      <c r="C162" s="21"/>
      <c r="D162" s="21"/>
      <c r="E162" s="21"/>
      <c r="F162" s="21"/>
      <c r="G162" s="21"/>
      <c r="H162" s="21"/>
      <c r="I162" s="21"/>
    </row>
    <row r="163" spans="1:14" ht="15.75">
      <c r="A163" s="21"/>
      <c r="B163" s="21"/>
      <c r="C163" s="21"/>
      <c r="D163" s="21"/>
      <c r="E163" s="21"/>
      <c r="F163" s="21"/>
      <c r="G163" s="21"/>
      <c r="H163" s="21"/>
      <c r="I163" s="21"/>
    </row>
    <row r="164" spans="1:14" ht="15" customHeight="1">
      <c r="A164" s="21"/>
      <c r="B164" s="21"/>
      <c r="C164" s="21"/>
      <c r="D164" s="21"/>
      <c r="E164" s="21"/>
      <c r="F164" s="21"/>
      <c r="G164" s="21"/>
      <c r="H164" s="21"/>
      <c r="I164" s="21"/>
    </row>
    <row r="165" spans="1:14" ht="15" customHeight="1">
      <c r="A165" s="21"/>
      <c r="B165" s="21"/>
      <c r="C165" s="21"/>
      <c r="D165" s="21"/>
      <c r="E165" s="21"/>
      <c r="F165" s="21"/>
      <c r="G165" s="21"/>
      <c r="H165" s="21"/>
      <c r="I165" s="21"/>
    </row>
    <row r="166" spans="1:14" ht="15" customHeight="1">
      <c r="A166" s="21"/>
      <c r="B166" s="21"/>
      <c r="C166" s="21"/>
      <c r="D166" s="21"/>
      <c r="E166" s="21"/>
      <c r="F166" s="21"/>
      <c r="G166" s="21"/>
      <c r="H166" s="21"/>
      <c r="I166" s="21"/>
    </row>
    <row r="167" spans="1:14" ht="15" customHeight="1">
      <c r="A167" s="21"/>
      <c r="B167" s="21"/>
      <c r="C167" s="21"/>
      <c r="D167" s="21"/>
      <c r="E167" s="21"/>
      <c r="F167" s="21"/>
      <c r="G167" s="21"/>
      <c r="H167" s="21"/>
      <c r="I167" s="21"/>
    </row>
    <row r="168" spans="1:14" ht="15" customHeight="1">
      <c r="A168" s="21"/>
      <c r="B168" s="21"/>
      <c r="C168" s="21"/>
      <c r="D168" s="21"/>
      <c r="E168" s="21"/>
      <c r="F168" s="21"/>
      <c r="G168" s="21"/>
      <c r="H168" s="21"/>
      <c r="I168" s="21"/>
    </row>
    <row r="169" spans="1:14" ht="15" customHeight="1">
      <c r="A169" s="21"/>
      <c r="B169" s="21"/>
      <c r="C169" s="21"/>
      <c r="D169" s="21"/>
      <c r="E169" s="21"/>
      <c r="F169" s="21"/>
      <c r="G169" s="21"/>
      <c r="H169" s="21"/>
      <c r="I169" s="21"/>
      <c r="J169" s="20"/>
      <c r="K169" s="20"/>
      <c r="L169" s="20"/>
      <c r="M169" s="20"/>
      <c r="N169" s="20"/>
    </row>
    <row r="170" spans="1:14" ht="15.75" customHeight="1">
      <c r="A170" s="21"/>
      <c r="B170" s="21"/>
      <c r="C170" s="21"/>
      <c r="D170" s="21"/>
      <c r="E170" s="21"/>
      <c r="F170" s="21"/>
      <c r="G170" s="21"/>
      <c r="H170" s="21"/>
      <c r="I170" s="21"/>
      <c r="J170" s="20"/>
      <c r="K170" s="20"/>
      <c r="L170" s="20"/>
      <c r="M170" s="20"/>
      <c r="N170" s="20"/>
    </row>
    <row r="171" spans="1:14" ht="15.75" customHeight="1">
      <c r="A171" s="21"/>
      <c r="B171" s="21"/>
      <c r="C171" s="21"/>
      <c r="D171" s="21"/>
      <c r="E171" s="21"/>
      <c r="F171" s="21"/>
      <c r="G171" s="21"/>
      <c r="H171" s="21"/>
      <c r="I171" s="21"/>
    </row>
    <row r="172" spans="1:14" ht="15" customHeight="1">
      <c r="A172" s="21"/>
      <c r="B172" s="21"/>
      <c r="C172" s="21"/>
      <c r="D172" s="21"/>
      <c r="E172" s="21"/>
      <c r="F172" s="21"/>
      <c r="G172" s="21"/>
      <c r="H172" s="21"/>
      <c r="I172" s="21"/>
    </row>
    <row r="173" spans="1:14" ht="15" customHeight="1">
      <c r="A173" s="21"/>
      <c r="B173" s="21"/>
      <c r="C173" s="21"/>
      <c r="D173" s="21"/>
      <c r="E173" s="21"/>
      <c r="F173" s="21"/>
      <c r="G173" s="21"/>
      <c r="H173" s="21"/>
      <c r="I173" s="21"/>
    </row>
    <row r="174" spans="1:14" ht="15" customHeight="1">
      <c r="A174" s="21"/>
      <c r="B174" s="21"/>
      <c r="C174" s="21"/>
      <c r="D174" s="21"/>
      <c r="E174" s="21"/>
      <c r="F174" s="21"/>
      <c r="G174" s="21"/>
      <c r="H174" s="21"/>
      <c r="I174" s="21"/>
    </row>
    <row r="175" spans="1:14" ht="15" customHeight="1">
      <c r="A175" s="21"/>
      <c r="B175" s="21"/>
      <c r="C175" s="21"/>
      <c r="D175" s="21"/>
      <c r="E175" s="21"/>
      <c r="F175" s="21"/>
      <c r="G175" s="21"/>
      <c r="H175" s="21"/>
      <c r="I175" s="21"/>
    </row>
    <row r="176" spans="1:14" ht="15" customHeight="1">
      <c r="A176" s="21"/>
      <c r="B176" s="21"/>
      <c r="C176" s="21"/>
      <c r="D176" s="21"/>
      <c r="E176" s="21"/>
      <c r="F176" s="21"/>
      <c r="G176" s="21"/>
      <c r="H176" s="21"/>
      <c r="I176" s="21"/>
    </row>
    <row r="177" spans="1:9" ht="15" customHeight="1">
      <c r="A177" s="21"/>
      <c r="B177" s="21"/>
      <c r="C177" s="21"/>
      <c r="D177" s="21"/>
      <c r="E177" s="21"/>
      <c r="F177" s="21"/>
      <c r="G177" s="21"/>
      <c r="H177" s="21"/>
      <c r="I177" s="21"/>
    </row>
    <row r="178" spans="1:9" ht="15" customHeight="1">
      <c r="A178" s="21"/>
      <c r="B178" s="21"/>
      <c r="C178" s="21"/>
      <c r="D178" s="21"/>
      <c r="E178" s="21"/>
      <c r="F178" s="21"/>
      <c r="G178" s="21"/>
      <c r="H178" s="21"/>
      <c r="I178" s="21"/>
    </row>
    <row r="179" spans="1:9" ht="15" customHeight="1">
      <c r="A179" s="21"/>
      <c r="B179" s="21"/>
      <c r="C179" s="21"/>
      <c r="D179" s="21"/>
      <c r="E179" s="21"/>
      <c r="F179" s="21"/>
      <c r="G179" s="21"/>
      <c r="H179" s="21"/>
      <c r="I179" s="21"/>
    </row>
    <row r="180" spans="1:9" ht="15" customHeight="1">
      <c r="A180" s="21"/>
      <c r="B180" s="21"/>
      <c r="C180" s="21"/>
      <c r="D180" s="21"/>
      <c r="E180" s="21"/>
      <c r="F180" s="21"/>
      <c r="G180" s="21"/>
      <c r="H180" s="21"/>
      <c r="I180" s="21"/>
    </row>
    <row r="181" spans="1:9" ht="15" customHeight="1">
      <c r="A181" s="21"/>
      <c r="B181" s="21"/>
      <c r="C181" s="21"/>
      <c r="D181" s="21"/>
      <c r="E181" s="21"/>
      <c r="F181" s="21"/>
      <c r="G181" s="21"/>
      <c r="H181" s="21"/>
      <c r="I181" s="21"/>
    </row>
    <row r="182" spans="1:9" ht="15" customHeight="1">
      <c r="A182" s="21"/>
      <c r="B182" s="21"/>
      <c r="C182" s="21"/>
      <c r="D182" s="21"/>
      <c r="E182" s="21"/>
      <c r="F182" s="21"/>
      <c r="G182" s="21"/>
      <c r="H182" s="21"/>
      <c r="I182" s="21"/>
    </row>
    <row r="183" spans="1:9" ht="15" customHeight="1">
      <c r="A183" s="21"/>
      <c r="B183" s="21"/>
      <c r="C183" s="21"/>
      <c r="D183" s="21"/>
      <c r="E183" s="21"/>
      <c r="F183" s="21"/>
      <c r="G183" s="21"/>
      <c r="H183" s="21"/>
      <c r="I183" s="21"/>
    </row>
    <row r="184" spans="1:9" ht="15" customHeight="1"/>
    <row r="185" spans="1:9" ht="15" customHeight="1"/>
    <row r="186" spans="1:9" ht="15" customHeight="1"/>
    <row r="187" spans="1:9" ht="15" customHeight="1"/>
    <row r="188" spans="1:9" ht="15" customHeight="1"/>
    <row r="189" spans="1:9" ht="15" customHeight="1"/>
    <row r="190" spans="1:9" ht="15" customHeight="1"/>
    <row r="191" spans="1:9" ht="15" customHeight="1"/>
    <row r="192" spans="1:9" ht="15" customHeight="1"/>
    <row r="193" ht="15" customHeight="1"/>
    <row r="194" ht="15" customHeight="1"/>
    <row r="195" ht="15" customHeight="1"/>
    <row r="196" ht="15" customHeight="1"/>
    <row r="197" ht="15" customHeight="1"/>
    <row r="198" ht="15" customHeight="1"/>
    <row r="199" ht="15" customHeight="1"/>
    <row r="200" ht="15" customHeight="1"/>
    <row r="201" ht="15.75" customHeight="1"/>
    <row r="202" ht="15.75" customHeight="1"/>
    <row r="203" ht="15" customHeight="1"/>
    <row r="204" ht="15" customHeight="1"/>
    <row r="205" ht="15" customHeight="1"/>
    <row r="206" ht="15" customHeight="1"/>
    <row r="207" ht="15" customHeight="1"/>
    <row r="208" ht="15" customHeight="1"/>
    <row r="209" spans="1:9" ht="15" customHeight="1"/>
    <row r="210" spans="1:9" ht="15" customHeight="1"/>
    <row r="211" spans="1:9" ht="15" customHeight="1"/>
    <row r="212" spans="1:9" ht="15" customHeight="1"/>
    <row r="213" spans="1:9" ht="15" customHeight="1"/>
    <row r="214" spans="1:9" ht="15" customHeight="1"/>
    <row r="215" spans="1:9" ht="15" customHeight="1"/>
    <row r="216" spans="1:9" ht="15" customHeight="1"/>
    <row r="217" spans="1:9" ht="15" customHeight="1"/>
    <row r="218" spans="1:9" ht="15" customHeight="1"/>
    <row r="219" spans="1:9" ht="15" customHeight="1"/>
    <row r="220" spans="1:9" ht="15" customHeight="1">
      <c r="A220" s="21"/>
      <c r="B220" s="21"/>
      <c r="C220" s="21"/>
      <c r="D220" s="21"/>
      <c r="E220" s="21"/>
      <c r="F220" s="21"/>
      <c r="G220" s="21"/>
      <c r="H220" s="21"/>
      <c r="I220" s="21"/>
    </row>
    <row r="221" spans="1:9" ht="15" customHeight="1"/>
    <row r="222" spans="1:9" ht="15" customHeight="1"/>
    <row r="223" spans="1:9" ht="15" customHeight="1"/>
    <row r="224" spans="1:9" ht="15" customHeight="1"/>
    <row r="225" ht="15" customHeight="1"/>
    <row r="226" ht="15" customHeight="1"/>
    <row r="227" ht="15" customHeight="1"/>
    <row r="228" ht="15" customHeight="1"/>
    <row r="229" ht="15" customHeight="1"/>
    <row r="230" ht="15" customHeight="1"/>
    <row r="231" ht="15" customHeight="1"/>
    <row r="245" spans="1:9" ht="15.75">
      <c r="A245" s="21"/>
      <c r="B245" s="21"/>
      <c r="C245" s="21"/>
      <c r="D245" s="21"/>
      <c r="E245" s="21"/>
      <c r="F245" s="21"/>
      <c r="G245" s="21"/>
      <c r="H245" s="21"/>
      <c r="I245" s="21"/>
    </row>
    <row r="246" spans="1:9" ht="15.75">
      <c r="A246" s="21"/>
      <c r="B246" s="21"/>
      <c r="C246" s="21"/>
      <c r="D246" s="21"/>
      <c r="E246" s="21"/>
      <c r="F246" s="21"/>
      <c r="G246" s="21"/>
      <c r="H246" s="21"/>
      <c r="I246" s="21"/>
    </row>
    <row r="247" spans="1:9" ht="15.75">
      <c r="A247" s="21"/>
      <c r="B247" s="21"/>
      <c r="C247" s="21"/>
      <c r="D247" s="21"/>
      <c r="E247" s="21"/>
      <c r="F247" s="21"/>
      <c r="G247" s="21"/>
      <c r="H247" s="21"/>
      <c r="I247" s="21"/>
    </row>
    <row r="248" spans="1:9" ht="15.75">
      <c r="A248" s="21"/>
      <c r="B248" s="21"/>
      <c r="C248" s="21"/>
      <c r="D248" s="21"/>
      <c r="E248" s="21"/>
      <c r="F248" s="21"/>
      <c r="G248" s="21"/>
      <c r="H248" s="21"/>
      <c r="I248" s="21"/>
    </row>
    <row r="249" spans="1:9" ht="15.75">
      <c r="A249" s="21"/>
      <c r="B249" s="21"/>
      <c r="C249" s="21"/>
      <c r="D249" s="21"/>
      <c r="E249" s="21"/>
      <c r="F249" s="21"/>
      <c r="G249" s="21"/>
      <c r="H249" s="21"/>
      <c r="I249" s="21"/>
    </row>
    <row r="250" spans="1:9" ht="15.75">
      <c r="A250" s="21"/>
      <c r="B250" s="21"/>
      <c r="C250" s="21"/>
      <c r="D250" s="21"/>
      <c r="E250" s="21"/>
      <c r="F250" s="21"/>
      <c r="G250" s="21"/>
      <c r="H250" s="21"/>
      <c r="I250" s="21"/>
    </row>
    <row r="251" spans="1:9" ht="15.75">
      <c r="A251" s="21"/>
      <c r="B251" s="21"/>
      <c r="C251" s="21"/>
      <c r="D251" s="21"/>
      <c r="E251" s="21"/>
      <c r="F251" s="21"/>
      <c r="G251" s="21"/>
      <c r="H251" s="21"/>
      <c r="I251" s="21"/>
    </row>
    <row r="252" spans="1:9" ht="15.75">
      <c r="A252" s="21"/>
      <c r="B252" s="21"/>
      <c r="C252" s="21"/>
      <c r="D252" s="21"/>
      <c r="E252" s="21"/>
      <c r="F252" s="21"/>
      <c r="G252" s="21"/>
      <c r="H252" s="21"/>
      <c r="I252" s="21"/>
    </row>
    <row r="253" spans="1:9" ht="15.75">
      <c r="A253" s="21"/>
      <c r="B253" s="21"/>
      <c r="C253" s="21"/>
      <c r="D253" s="21"/>
      <c r="E253" s="21"/>
      <c r="F253" s="21"/>
      <c r="G253" s="21"/>
      <c r="H253" s="21"/>
      <c r="I253" s="21"/>
    </row>
    <row r="254" spans="1:9" ht="15.75">
      <c r="A254" s="21"/>
      <c r="B254" s="21"/>
      <c r="C254" s="21"/>
      <c r="D254" s="21"/>
      <c r="E254" s="21"/>
      <c r="F254" s="21"/>
      <c r="G254" s="21"/>
      <c r="H254" s="21"/>
      <c r="I254" s="21"/>
    </row>
    <row r="255" spans="1:9" ht="15.75">
      <c r="A255" s="21"/>
      <c r="B255" s="21"/>
      <c r="C255" s="21"/>
      <c r="D255" s="21"/>
      <c r="E255" s="21"/>
      <c r="F255" s="21"/>
      <c r="G255" s="21"/>
      <c r="H255" s="21"/>
      <c r="I255" s="21"/>
    </row>
    <row r="256" spans="1:9" ht="15.75">
      <c r="A256" s="21"/>
      <c r="B256" s="21"/>
      <c r="C256" s="21"/>
      <c r="D256" s="21"/>
      <c r="E256" s="21"/>
      <c r="F256" s="21"/>
      <c r="G256" s="21"/>
      <c r="H256" s="21"/>
      <c r="I256" s="21"/>
    </row>
    <row r="257" spans="1:9" ht="15.75">
      <c r="A257" s="21"/>
      <c r="B257" s="21"/>
      <c r="C257" s="21"/>
      <c r="D257" s="21"/>
      <c r="E257" s="21"/>
      <c r="F257" s="21"/>
      <c r="G257" s="21"/>
      <c r="H257" s="21"/>
      <c r="I257" s="21"/>
    </row>
    <row r="258" spans="1:9" ht="15.75">
      <c r="A258" s="21"/>
      <c r="B258" s="21"/>
      <c r="C258" s="21"/>
      <c r="D258" s="21"/>
      <c r="E258" s="21"/>
      <c r="F258" s="21"/>
      <c r="G258" s="21"/>
      <c r="H258" s="21"/>
      <c r="I258" s="21"/>
    </row>
  </sheetData>
  <mergeCells count="75">
    <mergeCell ref="B119:B120"/>
    <mergeCell ref="F100:F101"/>
    <mergeCell ref="G95:N97"/>
    <mergeCell ref="G105:N107"/>
    <mergeCell ref="G109:N112"/>
    <mergeCell ref="B102:B104"/>
    <mergeCell ref="C102:E104"/>
    <mergeCell ref="F102:F104"/>
    <mergeCell ref="C119:E120"/>
    <mergeCell ref="G102:N102"/>
    <mergeCell ref="B108:B113"/>
    <mergeCell ref="C108:E113"/>
    <mergeCell ref="F108:F113"/>
    <mergeCell ref="G108:N108"/>
    <mergeCell ref="B114:B117"/>
    <mergeCell ref="G104:N104"/>
    <mergeCell ref="A155:N161"/>
    <mergeCell ref="C138:L138"/>
    <mergeCell ref="A139:N151"/>
    <mergeCell ref="B154:M154"/>
    <mergeCell ref="G113:N113"/>
    <mergeCell ref="B135:E135"/>
    <mergeCell ref="F135:N135"/>
    <mergeCell ref="B128:B132"/>
    <mergeCell ref="C128:E132"/>
    <mergeCell ref="C134:E134"/>
    <mergeCell ref="G134:N134"/>
    <mergeCell ref="G128:N132"/>
    <mergeCell ref="B124:B127"/>
    <mergeCell ref="F124:F127"/>
    <mergeCell ref="C118:E118"/>
    <mergeCell ref="G118:N118"/>
    <mergeCell ref="C92:E92"/>
    <mergeCell ref="C124:E127"/>
    <mergeCell ref="B2:L2"/>
    <mergeCell ref="A4:N60"/>
    <mergeCell ref="B63:M63"/>
    <mergeCell ref="A65:N83"/>
    <mergeCell ref="B85:L85"/>
    <mergeCell ref="A87:N90"/>
    <mergeCell ref="G92:N92"/>
    <mergeCell ref="C95:E98"/>
    <mergeCell ref="B95:B98"/>
    <mergeCell ref="G100:N101"/>
    <mergeCell ref="B100:B101"/>
    <mergeCell ref="C100:E101"/>
    <mergeCell ref="B121:B123"/>
    <mergeCell ref="G121:N123"/>
    <mergeCell ref="C93:E93"/>
    <mergeCell ref="G93:N93"/>
    <mergeCell ref="C94:E94"/>
    <mergeCell ref="G94:N94"/>
    <mergeCell ref="C99:E99"/>
    <mergeCell ref="G99:N99"/>
    <mergeCell ref="G98:N98"/>
    <mergeCell ref="F95:F97"/>
    <mergeCell ref="C133:E133"/>
    <mergeCell ref="G133:N133"/>
    <mergeCell ref="G114:N114"/>
    <mergeCell ref="G115:N115"/>
    <mergeCell ref="G117:N117"/>
    <mergeCell ref="C114:E117"/>
    <mergeCell ref="G119:N120"/>
    <mergeCell ref="F114:F117"/>
    <mergeCell ref="G124:N127"/>
    <mergeCell ref="C121:E123"/>
    <mergeCell ref="F121:F123"/>
    <mergeCell ref="F119:F120"/>
    <mergeCell ref="F128:F132"/>
    <mergeCell ref="G116:N116"/>
    <mergeCell ref="B106:B107"/>
    <mergeCell ref="G103:N103"/>
    <mergeCell ref="C106:E107"/>
    <mergeCell ref="F106:F107"/>
    <mergeCell ref="C105:E10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титульный лист</vt:lpstr>
      <vt:lpstr>сводные данные по бюджету време</vt:lpstr>
      <vt:lpstr>план учебного процесса</vt:lpstr>
      <vt:lpstr>пречень кабинетов</vt:lpstr>
      <vt:lpstr>пояснительная записка</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dc:creator>
  <cp:lastModifiedBy>УМР</cp:lastModifiedBy>
  <cp:lastPrinted>2023-07-13T01:53:37Z</cp:lastPrinted>
  <dcterms:created xsi:type="dcterms:W3CDTF">2013-06-06T08:45:59Z</dcterms:created>
  <dcterms:modified xsi:type="dcterms:W3CDTF">2023-09-11T10:15:55Z</dcterms:modified>
</cp:coreProperties>
</file>